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1.250\共有フォルダ\##総務企画課\１１　契約\火災保険\R8.7~\公開\"/>
    </mc:Choice>
  </mc:AlternateContent>
  <xr:revisionPtr revIDLastSave="0" documentId="13_ncr:1_{32E2461F-A095-4458-B443-EEB81A92880D}" xr6:coauthVersionLast="47" xr6:coauthVersionMax="47" xr10:uidLastSave="{00000000-0000-0000-0000-000000000000}"/>
  <bookViews>
    <workbookView xWindow="8190" yWindow="510" windowWidth="19605" windowHeight="14970" xr2:uid="{05EACAA9-44D5-4823-9841-EDB0F0539AAD}"/>
  </bookViews>
  <sheets>
    <sheet name="別紙１" sheetId="1" r:id="rId1"/>
    <sheet name="別紙２" sheetId="3" r:id="rId2"/>
    <sheet name="別紙３" sheetId="2" r:id="rId3"/>
  </sheets>
  <definedNames>
    <definedName name="_xlnm.Print_Area" localSheetId="0">別紙１!$A$1:$O$30</definedName>
    <definedName name="_xlnm.Print_Area" localSheetId="1">別紙２!$A$1:$O$34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3" l="1"/>
  <c r="C19" i="2"/>
  <c r="B19" i="2"/>
  <c r="D18" i="2"/>
  <c r="D17" i="2"/>
  <c r="N34" i="1"/>
  <c r="D19" i="2" l="1"/>
</calcChain>
</file>

<file path=xl/sharedStrings.xml><?xml version="1.0" encoding="utf-8"?>
<sst xmlns="http://schemas.openxmlformats.org/spreadsheetml/2006/main" count="504" uniqueCount="170">
  <si>
    <t>物件明細書①（質権設定なし）</t>
    <rPh sb="0" eb="2">
      <t>ブッケン</t>
    </rPh>
    <rPh sb="2" eb="5">
      <t>メイサイショ</t>
    </rPh>
    <rPh sb="7" eb="9">
      <t>シチケン</t>
    </rPh>
    <rPh sb="9" eb="11">
      <t>セッテイ</t>
    </rPh>
    <phoneticPr fontId="4"/>
  </si>
  <si>
    <t>【別紙１】</t>
    <rPh sb="1" eb="3">
      <t>ベッシ</t>
    </rPh>
    <phoneticPr fontId="8"/>
  </si>
  <si>
    <t>単位：千円</t>
    <rPh sb="0" eb="2">
      <t>タンイ</t>
    </rPh>
    <rPh sb="3" eb="5">
      <t>センエン</t>
    </rPh>
    <phoneticPr fontId="4"/>
  </si>
  <si>
    <t>敷地
番号</t>
    <rPh sb="0" eb="2">
      <t>シキチ</t>
    </rPh>
    <rPh sb="3" eb="5">
      <t>バンゴウ</t>
    </rPh>
    <phoneticPr fontId="2"/>
  </si>
  <si>
    <t>所有
状況</t>
    <rPh sb="0" eb="2">
      <t>ショユウ</t>
    </rPh>
    <rPh sb="3" eb="5">
      <t>ジョウキョウ</t>
    </rPh>
    <phoneticPr fontId="4"/>
  </si>
  <si>
    <t>物件
種別</t>
    <rPh sb="0" eb="2">
      <t>ブッケン</t>
    </rPh>
    <rPh sb="3" eb="5">
      <t>シュベツ</t>
    </rPh>
    <phoneticPr fontId="2"/>
  </si>
  <si>
    <t>敷地内名称</t>
    <rPh sb="0" eb="2">
      <t>シキチ</t>
    </rPh>
    <rPh sb="2" eb="3">
      <t>ナイ</t>
    </rPh>
    <phoneticPr fontId="2"/>
  </si>
  <si>
    <t>所在地１
（都道府県）</t>
    <rPh sb="0" eb="3">
      <t>ショザイチ</t>
    </rPh>
    <rPh sb="6" eb="8">
      <t>トドウ</t>
    </rPh>
    <rPh sb="8" eb="10">
      <t>フケン</t>
    </rPh>
    <phoneticPr fontId="2"/>
  </si>
  <si>
    <t>所在地２
（市以下）</t>
    <rPh sb="0" eb="2">
      <t>ショザイ</t>
    </rPh>
    <rPh sb="2" eb="3">
      <t>チ</t>
    </rPh>
    <rPh sb="6" eb="7">
      <t>シ</t>
    </rPh>
    <rPh sb="7" eb="9">
      <t>イカ</t>
    </rPh>
    <phoneticPr fontId="2"/>
  </si>
  <si>
    <t>符号名称</t>
    <rPh sb="0" eb="2">
      <t>フゴウ</t>
    </rPh>
    <rPh sb="2" eb="4">
      <t>メイショウ</t>
    </rPh>
    <phoneticPr fontId="2"/>
  </si>
  <si>
    <t>職作業</t>
    <rPh sb="0" eb="1">
      <t>ショク</t>
    </rPh>
    <rPh sb="1" eb="3">
      <t>サギョウ</t>
    </rPh>
    <phoneticPr fontId="2"/>
  </si>
  <si>
    <t>建築年
(西暦)</t>
    <rPh sb="0" eb="1">
      <t>ケン</t>
    </rPh>
    <rPh sb="1" eb="2">
      <t>チク</t>
    </rPh>
    <rPh sb="2" eb="3">
      <t>ネン</t>
    </rPh>
    <rPh sb="5" eb="7">
      <t>セイレキ</t>
    </rPh>
    <phoneticPr fontId="2"/>
  </si>
  <si>
    <t>構造</t>
  </si>
  <si>
    <t>構造
級別</t>
    <phoneticPr fontId="4"/>
  </si>
  <si>
    <t>階数</t>
  </si>
  <si>
    <t>面積
(㎡)</t>
  </si>
  <si>
    <t>建物</t>
    <rPh sb="0" eb="2">
      <t>タテモノ</t>
    </rPh>
    <phoneticPr fontId="2"/>
  </si>
  <si>
    <t>スプリンクラー</t>
    <phoneticPr fontId="2"/>
  </si>
  <si>
    <t>柱 /壁/屋根</t>
    <rPh sb="3" eb="4">
      <t>カベ</t>
    </rPh>
    <rPh sb="5" eb="7">
      <t>ヤネ</t>
    </rPh>
    <phoneticPr fontId="2"/>
  </si>
  <si>
    <t>地
上</t>
    <rPh sb="0" eb="1">
      <t>チ</t>
    </rPh>
    <rPh sb="2" eb="3">
      <t>ウエ</t>
    </rPh>
    <phoneticPr fontId="2"/>
  </si>
  <si>
    <t>新価</t>
    <rPh sb="0" eb="1">
      <t>シン</t>
    </rPh>
    <rPh sb="1" eb="2">
      <t>アタイ</t>
    </rPh>
    <phoneticPr fontId="2"/>
  </si>
  <si>
    <t>設備設置</t>
    <rPh sb="0" eb="2">
      <t>セツビ</t>
    </rPh>
    <rPh sb="2" eb="4">
      <t>セッチ</t>
    </rPh>
    <phoneticPr fontId="2"/>
  </si>
  <si>
    <t>所有</t>
    <rPh sb="0" eb="2">
      <t>ショユウ</t>
    </rPh>
    <phoneticPr fontId="4"/>
  </si>
  <si>
    <t>一般</t>
    <rPh sb="0" eb="2">
      <t>イッパン</t>
    </rPh>
    <phoneticPr fontId="2"/>
  </si>
  <si>
    <t>羽合ひかり園</t>
    <rPh sb="0" eb="2">
      <t>ハワイ</t>
    </rPh>
    <rPh sb="5" eb="6">
      <t>エン</t>
    </rPh>
    <phoneticPr fontId="2"/>
  </si>
  <si>
    <t>鳥取県</t>
    <rPh sb="0" eb="2">
      <t>トットリ</t>
    </rPh>
    <rPh sb="2" eb="3">
      <t>ケン</t>
    </rPh>
    <phoneticPr fontId="2"/>
  </si>
  <si>
    <t>東伯郡湯梨浜町光吉9-2</t>
    <rPh sb="0" eb="3">
      <t>トウハクグン</t>
    </rPh>
    <rPh sb="3" eb="4">
      <t>ユ</t>
    </rPh>
    <rPh sb="4" eb="5">
      <t>ナシ</t>
    </rPh>
    <rPh sb="5" eb="6">
      <t>ハマ</t>
    </rPh>
    <rPh sb="6" eb="7">
      <t>チョウ</t>
    </rPh>
    <rPh sb="7" eb="8">
      <t>ヒカリ</t>
    </rPh>
    <rPh sb="8" eb="9">
      <t>ヨシ</t>
    </rPh>
    <phoneticPr fontId="2"/>
  </si>
  <si>
    <t>建物１</t>
    <rPh sb="0" eb="2">
      <t>タテモノ</t>
    </rPh>
    <phoneticPr fontId="2"/>
  </si>
  <si>
    <t>老人福祉・介護施設</t>
    <rPh sb="0" eb="2">
      <t>ロウジン</t>
    </rPh>
    <rPh sb="2" eb="4">
      <t>フクシ</t>
    </rPh>
    <rPh sb="5" eb="7">
      <t>カイゴ</t>
    </rPh>
    <rPh sb="7" eb="9">
      <t>シセツ</t>
    </rPh>
    <phoneticPr fontId="2"/>
  </si>
  <si>
    <t>コンクリート造</t>
    <rPh sb="6" eb="7">
      <t>ヅク</t>
    </rPh>
    <phoneticPr fontId="2"/>
  </si>
  <si>
    <t>有</t>
    <rPh sb="0" eb="1">
      <t>ユウ</t>
    </rPh>
    <phoneticPr fontId="2"/>
  </si>
  <si>
    <t>体育館</t>
    <rPh sb="0" eb="2">
      <t>タイイク</t>
    </rPh>
    <rPh sb="2" eb="3">
      <t>カン</t>
    </rPh>
    <phoneticPr fontId="2"/>
  </si>
  <si>
    <t>鉄骨造</t>
    <rPh sb="0" eb="2">
      <t>テッコツ</t>
    </rPh>
    <rPh sb="2" eb="3">
      <t>ヅク</t>
    </rPh>
    <phoneticPr fontId="2"/>
  </si>
  <si>
    <t>建物2</t>
    <rPh sb="0" eb="2">
      <t>タテモノ</t>
    </rPh>
    <phoneticPr fontId="2"/>
  </si>
  <si>
    <t>作業所</t>
    <rPh sb="0" eb="2">
      <t>サギョウ</t>
    </rPh>
    <rPh sb="2" eb="3">
      <t>ショ</t>
    </rPh>
    <phoneticPr fontId="4"/>
  </si>
  <si>
    <t>地域支援総合センター</t>
    <rPh sb="0" eb="2">
      <t>チイキ</t>
    </rPh>
    <rPh sb="2" eb="4">
      <t>シエン</t>
    </rPh>
    <rPh sb="4" eb="6">
      <t>ソウゴウ</t>
    </rPh>
    <phoneticPr fontId="2"/>
  </si>
  <si>
    <t>鳥取市伏野2259-17</t>
    <rPh sb="0" eb="2">
      <t>トットリ</t>
    </rPh>
    <rPh sb="2" eb="3">
      <t>シ</t>
    </rPh>
    <rPh sb="3" eb="5">
      <t>フシノ</t>
    </rPh>
    <phoneticPr fontId="2"/>
  </si>
  <si>
    <t>養護所</t>
    <rPh sb="0" eb="2">
      <t>ヨウゴ</t>
    </rPh>
    <rPh sb="2" eb="3">
      <t>ショ</t>
    </rPh>
    <phoneticPr fontId="2"/>
  </si>
  <si>
    <t>その他の福祉・介護施設</t>
    <rPh sb="2" eb="3">
      <t>タ</t>
    </rPh>
    <rPh sb="4" eb="6">
      <t>フクシ</t>
    </rPh>
    <rPh sb="7" eb="9">
      <t>カイゴ</t>
    </rPh>
    <rPh sb="9" eb="11">
      <t>シセツ</t>
    </rPh>
    <phoneticPr fontId="2"/>
  </si>
  <si>
    <t>厚和寮</t>
    <rPh sb="0" eb="2">
      <t>コウワ</t>
    </rPh>
    <rPh sb="2" eb="3">
      <t>リョウ</t>
    </rPh>
    <phoneticPr fontId="2"/>
  </si>
  <si>
    <t>鳥取市湖山町西3-127</t>
    <rPh sb="0" eb="2">
      <t>トットリ</t>
    </rPh>
    <rPh sb="2" eb="3">
      <t>シ</t>
    </rPh>
    <rPh sb="3" eb="5">
      <t>コヤマ</t>
    </rPh>
    <rPh sb="5" eb="6">
      <t>チョウ</t>
    </rPh>
    <rPh sb="6" eb="7">
      <t>ニシ</t>
    </rPh>
    <phoneticPr fontId="2"/>
  </si>
  <si>
    <t>有</t>
    <rPh sb="0" eb="1">
      <t>ユウ</t>
    </rPh>
    <phoneticPr fontId="4"/>
  </si>
  <si>
    <t>友愛寮</t>
    <rPh sb="0" eb="2">
      <t>ユウアイ</t>
    </rPh>
    <rPh sb="2" eb="3">
      <t>リョウ</t>
    </rPh>
    <phoneticPr fontId="2"/>
  </si>
  <si>
    <t>鳥取市湖山町西3-113-1</t>
    <rPh sb="0" eb="2">
      <t>トットリ</t>
    </rPh>
    <rPh sb="2" eb="3">
      <t>シ</t>
    </rPh>
    <rPh sb="3" eb="5">
      <t>コヤマ</t>
    </rPh>
    <rPh sb="5" eb="6">
      <t>チョウ</t>
    </rPh>
    <rPh sb="6" eb="7">
      <t>ニシ</t>
    </rPh>
    <phoneticPr fontId="2"/>
  </si>
  <si>
    <t>有</t>
    <rPh sb="0" eb="1">
      <t>アリ</t>
    </rPh>
    <phoneticPr fontId="4"/>
  </si>
  <si>
    <t>霊安室</t>
    <rPh sb="0" eb="1">
      <t>レイ</t>
    </rPh>
    <rPh sb="1" eb="2">
      <t>アン</t>
    </rPh>
    <rPh sb="2" eb="3">
      <t>シツ</t>
    </rPh>
    <phoneticPr fontId="2"/>
  </si>
  <si>
    <t>いこいの杜</t>
    <rPh sb="4" eb="5">
      <t>ト</t>
    </rPh>
    <phoneticPr fontId="2"/>
  </si>
  <si>
    <t>耐火被覆鉄骨造</t>
    <rPh sb="0" eb="2">
      <t>タイカ</t>
    </rPh>
    <rPh sb="2" eb="4">
      <t>ヒフク</t>
    </rPh>
    <rPh sb="4" eb="6">
      <t>テッコツ</t>
    </rPh>
    <rPh sb="6" eb="7">
      <t>ヅク</t>
    </rPh>
    <phoneticPr fontId="2"/>
  </si>
  <si>
    <t>認知症GHくつろぎ</t>
    <rPh sb="0" eb="3">
      <t>ニンチショウ</t>
    </rPh>
    <phoneticPr fontId="4"/>
  </si>
  <si>
    <t>グループホーム</t>
    <phoneticPr fontId="4"/>
  </si>
  <si>
    <t>木造</t>
    <rPh sb="0" eb="2">
      <t>モクゾウ</t>
    </rPh>
    <phoneticPr fontId="2"/>
  </si>
  <si>
    <t>すずかけ</t>
    <phoneticPr fontId="4"/>
  </si>
  <si>
    <t>鳥取市鹿野町今市1550</t>
    <rPh sb="0" eb="3">
      <t>トットリシ</t>
    </rPh>
    <rPh sb="3" eb="6">
      <t>シカノチョウ</t>
    </rPh>
    <rPh sb="6" eb="8">
      <t>イマイチ</t>
    </rPh>
    <phoneticPr fontId="4"/>
  </si>
  <si>
    <t>ひだまりホーム</t>
  </si>
  <si>
    <t>東伯郡湯梨浜町はわい温泉417-1</t>
    <rPh sb="10" eb="12">
      <t>オンセン</t>
    </rPh>
    <phoneticPr fontId="2"/>
  </si>
  <si>
    <t>こもれびホーム</t>
    <phoneticPr fontId="4"/>
  </si>
  <si>
    <t>東伯郡湯梨浜町はわい温泉417-1</t>
    <phoneticPr fontId="4"/>
  </si>
  <si>
    <t>ステップ</t>
  </si>
  <si>
    <t>東伯郡湯梨浜町はわい温泉417-1</t>
    <rPh sb="0" eb="3">
      <t>トウハクグン</t>
    </rPh>
    <rPh sb="3" eb="4">
      <t>ユ</t>
    </rPh>
    <rPh sb="4" eb="5">
      <t>ナシ</t>
    </rPh>
    <rPh sb="5" eb="6">
      <t>ハマ</t>
    </rPh>
    <rPh sb="6" eb="7">
      <t>チョウ</t>
    </rPh>
    <rPh sb="10" eb="12">
      <t>オンセン</t>
    </rPh>
    <phoneticPr fontId="2"/>
  </si>
  <si>
    <t>ほっしょうじさくらホーム</t>
    <phoneticPr fontId="4"/>
  </si>
  <si>
    <t>西伯郡南部町法勝寺457番地</t>
    <rPh sb="0" eb="3">
      <t>サイハクグン</t>
    </rPh>
    <rPh sb="3" eb="6">
      <t>ナンブチョウ</t>
    </rPh>
    <rPh sb="6" eb="9">
      <t>ホッショウジ</t>
    </rPh>
    <rPh sb="12" eb="13">
      <t>バン</t>
    </rPh>
    <rPh sb="13" eb="14">
      <t>チ</t>
    </rPh>
    <phoneticPr fontId="4"/>
  </si>
  <si>
    <t>建物</t>
    <rPh sb="0" eb="2">
      <t>タテモノ</t>
    </rPh>
    <phoneticPr fontId="4"/>
  </si>
  <si>
    <t>ほっしょうじほたるホーム</t>
    <phoneticPr fontId="4"/>
  </si>
  <si>
    <t>西伯郡南部町法勝寺454番地2</t>
    <rPh sb="0" eb="3">
      <t>サイハクグン</t>
    </rPh>
    <rPh sb="3" eb="6">
      <t>ナンブチョウ</t>
    </rPh>
    <rPh sb="6" eb="9">
      <t>ホッショウジ</t>
    </rPh>
    <rPh sb="12" eb="13">
      <t>バン</t>
    </rPh>
    <rPh sb="13" eb="14">
      <t>チ</t>
    </rPh>
    <phoneticPr fontId="4"/>
  </si>
  <si>
    <t>いまいちけやきホーム</t>
    <phoneticPr fontId="4"/>
  </si>
  <si>
    <t>いまいちさつきホーム</t>
    <phoneticPr fontId="4"/>
  </si>
  <si>
    <t>いまいちきたはまホーム</t>
    <phoneticPr fontId="4"/>
  </si>
  <si>
    <t>鳥取市気高町北浜2丁目182-6</t>
    <rPh sb="0" eb="3">
      <t>トットリシ</t>
    </rPh>
    <rPh sb="3" eb="6">
      <t>ケタカチョウ</t>
    </rPh>
    <rPh sb="6" eb="8">
      <t>キタハマ</t>
    </rPh>
    <rPh sb="9" eb="11">
      <t>チョウメ</t>
    </rPh>
    <phoneticPr fontId="4"/>
  </si>
  <si>
    <t>住宅</t>
    <rPh sb="0" eb="2">
      <t>ジュウタク</t>
    </rPh>
    <phoneticPr fontId="4"/>
  </si>
  <si>
    <t>いまいちさくらホーム</t>
    <phoneticPr fontId="4"/>
  </si>
  <si>
    <t>鳥取市鹿野町今市131-50</t>
    <rPh sb="0" eb="3">
      <t>トットリシ</t>
    </rPh>
    <rPh sb="3" eb="6">
      <t>シカノチョウ</t>
    </rPh>
    <rPh sb="6" eb="8">
      <t>イマイチ</t>
    </rPh>
    <phoneticPr fontId="4"/>
  </si>
  <si>
    <t>有</t>
    <rPh sb="0" eb="1">
      <t>ア</t>
    </rPh>
    <phoneticPr fontId="8"/>
  </si>
  <si>
    <t>あじさいホーム</t>
    <phoneticPr fontId="4"/>
  </si>
  <si>
    <t>東伯郡湯梨浜町はわい温泉431-1</t>
    <phoneticPr fontId="4"/>
  </si>
  <si>
    <t>すずらんホーム</t>
    <phoneticPr fontId="4"/>
  </si>
  <si>
    <t>すなはまホーム</t>
    <phoneticPr fontId="4"/>
  </si>
  <si>
    <t>鳥取市湖山町西3丁目132-18</t>
    <rPh sb="0" eb="3">
      <t>トットリシ</t>
    </rPh>
    <rPh sb="3" eb="6">
      <t>コヤマチョウ</t>
    </rPh>
    <rPh sb="6" eb="7">
      <t>ニシ</t>
    </rPh>
    <rPh sb="8" eb="10">
      <t>チョウメ</t>
    </rPh>
    <phoneticPr fontId="4"/>
  </si>
  <si>
    <t>なぎさホーム</t>
    <phoneticPr fontId="4"/>
  </si>
  <si>
    <t>境港市外江町2127-1</t>
    <rPh sb="0" eb="3">
      <t>サカイミナトシ</t>
    </rPh>
    <rPh sb="3" eb="6">
      <t>トノエチョウ</t>
    </rPh>
    <phoneticPr fontId="4"/>
  </si>
  <si>
    <t>物件明細書②（質権設定あり）</t>
    <rPh sb="0" eb="2">
      <t>ブッケン</t>
    </rPh>
    <rPh sb="2" eb="5">
      <t>メイサイショ</t>
    </rPh>
    <rPh sb="7" eb="9">
      <t>シチケン</t>
    </rPh>
    <rPh sb="9" eb="11">
      <t>セッテイ</t>
    </rPh>
    <phoneticPr fontId="4"/>
  </si>
  <si>
    <t>【別紙２】</t>
    <rPh sb="1" eb="3">
      <t>ベッシ</t>
    </rPh>
    <phoneticPr fontId="8"/>
  </si>
  <si>
    <t>スプリンクラー</t>
  </si>
  <si>
    <t>母来寮</t>
    <rPh sb="0" eb="1">
      <t>ハハ</t>
    </rPh>
    <rPh sb="1" eb="2">
      <t>ク</t>
    </rPh>
    <rPh sb="2" eb="3">
      <t>リョウ</t>
    </rPh>
    <phoneticPr fontId="2"/>
  </si>
  <si>
    <t>東伯郡湯梨浜町上浅津70-1</t>
    <rPh sb="0" eb="3">
      <t>トウハクグン</t>
    </rPh>
    <rPh sb="3" eb="4">
      <t>ユ</t>
    </rPh>
    <rPh sb="4" eb="5">
      <t>ナシ</t>
    </rPh>
    <rPh sb="5" eb="6">
      <t>ハマ</t>
    </rPh>
    <rPh sb="6" eb="7">
      <t>チョウ</t>
    </rPh>
    <rPh sb="7" eb="8">
      <t>ウエ</t>
    </rPh>
    <rPh sb="8" eb="9">
      <t>アサ</t>
    </rPh>
    <rPh sb="9" eb="10">
      <t>ツ</t>
    </rPh>
    <phoneticPr fontId="2"/>
  </si>
  <si>
    <t>ふしの白寿苑</t>
    <rPh sb="3" eb="4">
      <t>シロ</t>
    </rPh>
    <rPh sb="4" eb="5">
      <t>コトブキ</t>
    </rPh>
    <rPh sb="5" eb="6">
      <t>エン</t>
    </rPh>
    <phoneticPr fontId="2"/>
  </si>
  <si>
    <t>鳥取市伏野1771-36</t>
    <rPh sb="0" eb="3">
      <t>トットリシ</t>
    </rPh>
    <rPh sb="3" eb="5">
      <t>フシノ</t>
    </rPh>
    <phoneticPr fontId="2"/>
  </si>
  <si>
    <t>老人ホーム</t>
    <rPh sb="0" eb="2">
      <t>ロウジン</t>
    </rPh>
    <phoneticPr fontId="2"/>
  </si>
  <si>
    <t>車庫・物置</t>
    <rPh sb="0" eb="2">
      <t>シャコ</t>
    </rPh>
    <rPh sb="3" eb="5">
      <t>モノオキ</t>
    </rPh>
    <phoneticPr fontId="4"/>
  </si>
  <si>
    <t>機械室</t>
    <rPh sb="0" eb="3">
      <t>キカイシツ</t>
    </rPh>
    <phoneticPr fontId="4"/>
  </si>
  <si>
    <t>集塵庫</t>
    <rPh sb="0" eb="2">
      <t>シュウジン</t>
    </rPh>
    <rPh sb="2" eb="3">
      <t>コ</t>
    </rPh>
    <phoneticPr fontId="4"/>
  </si>
  <si>
    <t>コンクリート造</t>
    <rPh sb="6" eb="7">
      <t>ゾウ</t>
    </rPh>
    <phoneticPr fontId="4"/>
  </si>
  <si>
    <t>皆生みどり苑</t>
    <rPh sb="0" eb="2">
      <t>カイケ</t>
    </rPh>
    <rPh sb="5" eb="6">
      <t>エン</t>
    </rPh>
    <phoneticPr fontId="2"/>
  </si>
  <si>
    <t>米子市皆生新田2-3-1</t>
    <rPh sb="0" eb="3">
      <t>ヨナゴシ</t>
    </rPh>
    <rPh sb="3" eb="5">
      <t>カイケ</t>
    </rPh>
    <rPh sb="5" eb="7">
      <t>シンデン</t>
    </rPh>
    <phoneticPr fontId="2"/>
  </si>
  <si>
    <t>皆生やまと園</t>
    <rPh sb="0" eb="2">
      <t>カイケ</t>
    </rPh>
    <rPh sb="5" eb="6">
      <t>エン</t>
    </rPh>
    <phoneticPr fontId="4"/>
  </si>
  <si>
    <t>増築部分</t>
    <rPh sb="0" eb="2">
      <t>ゾウチク</t>
    </rPh>
    <rPh sb="2" eb="4">
      <t>ブブン</t>
    </rPh>
    <phoneticPr fontId="4"/>
  </si>
  <si>
    <t>障害者支援施設</t>
    <phoneticPr fontId="4"/>
  </si>
  <si>
    <t>車庫</t>
    <rPh sb="0" eb="2">
      <t>シャコ</t>
    </rPh>
    <phoneticPr fontId="4"/>
  </si>
  <si>
    <t>付属設備</t>
    <rPh sb="0" eb="2">
      <t>フゾク</t>
    </rPh>
    <rPh sb="2" eb="4">
      <t>セツビ</t>
    </rPh>
    <phoneticPr fontId="2"/>
  </si>
  <si>
    <t>えがお</t>
    <phoneticPr fontId="4"/>
  </si>
  <si>
    <t>西伯郡南部町阿賀431-7</t>
    <rPh sb="0" eb="3">
      <t>サイハクグン</t>
    </rPh>
    <rPh sb="3" eb="6">
      <t>ナンブチョウ</t>
    </rPh>
    <rPh sb="6" eb="8">
      <t>アガ</t>
    </rPh>
    <phoneticPr fontId="4"/>
  </si>
  <si>
    <t>養護所</t>
    <rPh sb="0" eb="2">
      <t>ヨウゴ</t>
    </rPh>
    <rPh sb="2" eb="3">
      <t>ショ</t>
    </rPh>
    <phoneticPr fontId="4"/>
  </si>
  <si>
    <t>あまつたけのこホーム</t>
    <phoneticPr fontId="4"/>
  </si>
  <si>
    <t>西伯郡南部町阿賀842-2</t>
    <rPh sb="0" eb="3">
      <t>サイハクグン</t>
    </rPh>
    <rPh sb="3" eb="6">
      <t>ナンブチョウ</t>
    </rPh>
    <rPh sb="6" eb="8">
      <t>アガ</t>
    </rPh>
    <phoneticPr fontId="4"/>
  </si>
  <si>
    <t>木造</t>
    <rPh sb="0" eb="2">
      <t>モクゾウ</t>
    </rPh>
    <phoneticPr fontId="4"/>
  </si>
  <si>
    <t>あまつわかばホーム</t>
  </si>
  <si>
    <t>鹿野かちみ園</t>
  </si>
  <si>
    <t>鳥取市鹿野町今市1078</t>
  </si>
  <si>
    <t>南棟（かちみ園）</t>
  </si>
  <si>
    <t>鉄骨造</t>
    <rPh sb="0" eb="3">
      <t>テッコツゾウ</t>
    </rPh>
    <phoneticPr fontId="8"/>
  </si>
  <si>
    <t>2</t>
  </si>
  <si>
    <t>北棟（第2かちみ園）</t>
  </si>
  <si>
    <t>厨房・機械室棟</t>
  </si>
  <si>
    <t>園芸・農作業棟</t>
  </si>
  <si>
    <t>木造</t>
    <rPh sb="0" eb="2">
      <t>モクゾウ</t>
    </rPh>
    <phoneticPr fontId="8"/>
  </si>
  <si>
    <t>ごみステーション</t>
  </si>
  <si>
    <t>3</t>
  </si>
  <si>
    <t>倉庫</t>
  </si>
  <si>
    <t>キュービクル</t>
  </si>
  <si>
    <t>受水槽</t>
  </si>
  <si>
    <t>看板（2基）</t>
  </si>
  <si>
    <t>一般</t>
    <rPh sb="0" eb="2">
      <t>イッパン</t>
    </rPh>
    <phoneticPr fontId="8"/>
  </si>
  <si>
    <t>湯梨浜はごろも苑</t>
  </si>
  <si>
    <t>東伯郡湯梨浜町上浅津407</t>
  </si>
  <si>
    <t>建物</t>
    <rPh sb="0" eb="2">
      <t>タテモノ</t>
    </rPh>
    <phoneticPr fontId="8"/>
  </si>
  <si>
    <t>1</t>
  </si>
  <si>
    <t>機械室</t>
    <rPh sb="0" eb="3">
      <t>キカイシツ</t>
    </rPh>
    <phoneticPr fontId="8"/>
  </si>
  <si>
    <t>車庫・倉庫</t>
    <rPh sb="0" eb="2">
      <t>シャコ</t>
    </rPh>
    <rPh sb="3" eb="5">
      <t>ソウコ</t>
    </rPh>
    <phoneticPr fontId="4"/>
  </si>
  <si>
    <t>倉庫</t>
    <rPh sb="0" eb="2">
      <t>ソウコ</t>
    </rPh>
    <phoneticPr fontId="8"/>
  </si>
  <si>
    <t>伏野つばさ園</t>
  </si>
  <si>
    <t>鳥取市伏野2259番地43</t>
  </si>
  <si>
    <t>施設建物</t>
  </si>
  <si>
    <t>障害者支援施設</t>
  </si>
  <si>
    <t>障害者支援施設</t>
    <rPh sb="0" eb="3">
      <t>ショウガイシャ</t>
    </rPh>
    <rPh sb="3" eb="5">
      <t>シエン</t>
    </rPh>
    <rPh sb="5" eb="7">
      <t>シセツ</t>
    </rPh>
    <phoneticPr fontId="8"/>
  </si>
  <si>
    <t>事務局</t>
    <rPh sb="0" eb="3">
      <t>ジムキョク</t>
    </rPh>
    <phoneticPr fontId="8"/>
  </si>
  <si>
    <t>事務所</t>
    <rPh sb="0" eb="3">
      <t>ジムショ</t>
    </rPh>
    <phoneticPr fontId="8"/>
  </si>
  <si>
    <t>鉄骨・コンクリート造</t>
    <rPh sb="0" eb="2">
      <t>テッコツ</t>
    </rPh>
    <rPh sb="9" eb="10">
      <t>ゾウ</t>
    </rPh>
    <phoneticPr fontId="8"/>
  </si>
  <si>
    <t>鳥取市湖山町西3-113-5</t>
  </si>
  <si>
    <t>養護所（東棟）</t>
    <rPh sb="0" eb="3">
      <t>ヨウゴショ</t>
    </rPh>
    <phoneticPr fontId="8"/>
  </si>
  <si>
    <t>【別紙３】</t>
    <rPh sb="1" eb="3">
      <t>ベッシ</t>
    </rPh>
    <phoneticPr fontId="8"/>
  </si>
  <si>
    <t>過去３年間（現契約：R5.7.31～R8.7.31）における保険金支払状況</t>
    <phoneticPr fontId="8"/>
  </si>
  <si>
    <t>発生年月日</t>
    <rPh sb="0" eb="2">
      <t>ハッセイ</t>
    </rPh>
    <rPh sb="2" eb="5">
      <t>ネンガッピ</t>
    </rPh>
    <phoneticPr fontId="8"/>
  </si>
  <si>
    <t>保険金支払額</t>
    <rPh sb="0" eb="3">
      <t>ホケンキン</t>
    </rPh>
    <rPh sb="3" eb="6">
      <t>シハライガク</t>
    </rPh>
    <phoneticPr fontId="8"/>
  </si>
  <si>
    <t>災害
種別</t>
    <phoneticPr fontId="8"/>
  </si>
  <si>
    <t>場所</t>
    <rPh sb="0" eb="2">
      <t>バショ</t>
    </rPh>
    <phoneticPr fontId="8"/>
  </si>
  <si>
    <t>事故概要</t>
    <rPh sb="0" eb="2">
      <t>ジコ</t>
    </rPh>
    <rPh sb="2" eb="4">
      <t>ガイヨウ</t>
    </rPh>
    <phoneticPr fontId="8"/>
  </si>
  <si>
    <t>質権</t>
  </si>
  <si>
    <t>損害保険金</t>
  </si>
  <si>
    <t>費用保険金</t>
  </si>
  <si>
    <t>合　計</t>
  </si>
  <si>
    <t>湯梨浜町</t>
    <rPh sb="0" eb="4">
      <t>ユリハマチョウ</t>
    </rPh>
    <phoneticPr fontId="1"/>
  </si>
  <si>
    <t>なし</t>
  </si>
  <si>
    <t>鳥取市</t>
    <rPh sb="0" eb="3">
      <t>トットリシ</t>
    </rPh>
    <phoneticPr fontId="1"/>
  </si>
  <si>
    <t>落雷</t>
  </si>
  <si>
    <t>落雷により煙感知器が故障</t>
    <rPh sb="0" eb="2">
      <t>ラクライ</t>
    </rPh>
    <rPh sb="5" eb="6">
      <t>ケムリ</t>
    </rPh>
    <rPh sb="6" eb="9">
      <t>カンチキ</t>
    </rPh>
    <rPh sb="10" eb="12">
      <t>コショウ</t>
    </rPh>
    <phoneticPr fontId="1"/>
  </si>
  <si>
    <t>あり</t>
  </si>
  <si>
    <t>落雷により電話主装置の基板が故障</t>
    <rPh sb="0" eb="2">
      <t>ラクライ</t>
    </rPh>
    <rPh sb="5" eb="7">
      <t>デンワ</t>
    </rPh>
    <rPh sb="7" eb="10">
      <t>シュソウチ</t>
    </rPh>
    <rPh sb="11" eb="13">
      <t>キバン</t>
    </rPh>
    <rPh sb="14" eb="16">
      <t>コショウ</t>
    </rPh>
    <phoneticPr fontId="1"/>
  </si>
  <si>
    <t>損害率</t>
    <phoneticPr fontId="8"/>
  </si>
  <si>
    <t>質権なし</t>
    <rPh sb="0" eb="2">
      <t>シチケン</t>
    </rPh>
    <phoneticPr fontId="8"/>
  </si>
  <si>
    <t>質権あり</t>
    <rPh sb="0" eb="2">
      <t>シチケン</t>
    </rPh>
    <phoneticPr fontId="8"/>
  </si>
  <si>
    <t>合　計</t>
    <rPh sb="0" eb="1">
      <t>ゴウ</t>
    </rPh>
    <rPh sb="2" eb="3">
      <t>ケイ</t>
    </rPh>
    <phoneticPr fontId="8"/>
  </si>
  <si>
    <t>保険料</t>
    <rPh sb="0" eb="3">
      <t>ホケンリョウ</t>
    </rPh>
    <phoneticPr fontId="8"/>
  </si>
  <si>
    <t>保険金</t>
    <rPh sb="0" eb="3">
      <t>ホケンキン</t>
    </rPh>
    <phoneticPr fontId="8"/>
  </si>
  <si>
    <t>損害率</t>
    <rPh sb="0" eb="3">
      <t>ソンガイリツ</t>
    </rPh>
    <phoneticPr fontId="8"/>
  </si>
  <si>
    <t>※上記の表は、いずれも令和８年６月３０日時点のもの。</t>
    <rPh sb="1" eb="3">
      <t>ジョウキ</t>
    </rPh>
    <rPh sb="4" eb="5">
      <t>ヒョウ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phoneticPr fontId="8"/>
  </si>
  <si>
    <t>落雷のため、受水槽が機能しなくなる。</t>
    <rPh sb="0" eb="2">
      <t>ラクライ</t>
    </rPh>
    <rPh sb="6" eb="9">
      <t>ジュスイソウ</t>
    </rPh>
    <rPh sb="10" eb="12">
      <t>キノウ</t>
    </rPh>
    <phoneticPr fontId="1"/>
  </si>
  <si>
    <t>落雷により、空調機に繋がるケーブルが焼けこげる。</t>
    <rPh sb="0" eb="2">
      <t>ラクライ</t>
    </rPh>
    <rPh sb="6" eb="9">
      <t>クウチョウキ</t>
    </rPh>
    <rPh sb="10" eb="11">
      <t>ツナ</t>
    </rPh>
    <rPh sb="18" eb="19">
      <t>ヤ</t>
    </rPh>
    <phoneticPr fontId="1"/>
  </si>
  <si>
    <t>米子市</t>
    <rPh sb="0" eb="3">
      <t>ヨナゴシ</t>
    </rPh>
    <phoneticPr fontId="1"/>
  </si>
  <si>
    <t>落雷により建物付帯設備に損傷</t>
    <rPh sb="0" eb="2">
      <t>ラクライ</t>
    </rPh>
    <rPh sb="5" eb="7">
      <t>タテモノ</t>
    </rPh>
    <rPh sb="7" eb="11">
      <t>フタイセツビ</t>
    </rPh>
    <rPh sb="12" eb="14">
      <t>ソンショウ</t>
    </rPh>
    <phoneticPr fontId="1"/>
  </si>
  <si>
    <t>落雷による損害発生</t>
    <rPh sb="0" eb="2">
      <t>ラクライ</t>
    </rPh>
    <rPh sb="5" eb="9">
      <t>ソンガイハッセイ</t>
    </rPh>
    <phoneticPr fontId="1"/>
  </si>
  <si>
    <t>風・ひょう・雪災</t>
    <rPh sb="0" eb="1">
      <t>フウ</t>
    </rPh>
    <rPh sb="6" eb="8">
      <t>セツサイ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</si>
</sst>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7" formatCode="[$]ggge&quot;年&quot;m&quot;月&quot;d&quot;日&quot;;@" x16r2:formatCode16="[$-ja-JP-x-gannen]ggge&quot;年&quot;m&quot;月&quot;d&quot;日&quot;;@"/>
    <numFmt numFmtId="178" formatCode="#,##0_ "/>
    <numFmt numFmtId="179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38" fontId="6" fillId="0" borderId="0" xfId="2" applyFont="1">
      <alignment vertical="center"/>
    </xf>
    <xf numFmtId="0" fontId="6" fillId="0" borderId="3" xfId="1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3" xfId="1" applyFont="1" applyBorder="1" applyAlignment="1">
      <alignment vertical="center" shrinkToFit="1"/>
    </xf>
    <xf numFmtId="176" fontId="9" fillId="0" borderId="3" xfId="1" applyNumberFormat="1" applyFont="1" applyBorder="1">
      <alignment vertical="center"/>
    </xf>
    <xf numFmtId="38" fontId="9" fillId="0" borderId="3" xfId="2" applyFont="1" applyFill="1" applyBorder="1">
      <alignment vertical="center"/>
    </xf>
    <xf numFmtId="38" fontId="9" fillId="0" borderId="3" xfId="2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3" xfId="1" applyNumberFormat="1" applyFont="1" applyBorder="1">
      <alignment vertical="center"/>
    </xf>
    <xf numFmtId="38" fontId="10" fillId="0" borderId="3" xfId="2" applyFont="1" applyFill="1" applyBorder="1">
      <alignment vertical="center"/>
    </xf>
    <xf numFmtId="38" fontId="10" fillId="0" borderId="3" xfId="2" applyFont="1" applyFill="1" applyBorder="1" applyAlignment="1">
      <alignment horizontal="center" vertical="center"/>
    </xf>
    <xf numFmtId="0" fontId="10" fillId="0" borderId="3" xfId="1" applyFont="1" applyBorder="1">
      <alignment vertical="center"/>
    </xf>
    <xf numFmtId="0" fontId="10" fillId="0" borderId="3" xfId="1" applyFont="1" applyBorder="1" applyAlignment="1">
      <alignment vertical="center" shrinkToFit="1"/>
    </xf>
    <xf numFmtId="38" fontId="10" fillId="0" borderId="4" xfId="2" applyFont="1" applyFill="1" applyBorder="1">
      <alignment vertical="center"/>
    </xf>
    <xf numFmtId="38" fontId="10" fillId="0" borderId="4" xfId="2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176" fontId="10" fillId="0" borderId="4" xfId="1" applyNumberFormat="1" applyFont="1" applyBorder="1">
      <alignment vertical="center"/>
    </xf>
    <xf numFmtId="38" fontId="6" fillId="0" borderId="0" xfId="2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38" fontId="11" fillId="0" borderId="3" xfId="2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38" fontId="9" fillId="0" borderId="0" xfId="2" applyFont="1" applyAlignment="1">
      <alignment vertical="center" shrinkToFit="1"/>
    </xf>
    <xf numFmtId="0" fontId="12" fillId="0" borderId="0" xfId="3">
      <alignment vertical="center"/>
    </xf>
    <xf numFmtId="0" fontId="13" fillId="0" borderId="0" xfId="3" applyFont="1">
      <alignment vertical="center"/>
    </xf>
    <xf numFmtId="0" fontId="12" fillId="0" borderId="7" xfId="3" applyBorder="1" applyAlignment="1">
      <alignment horizontal="center" vertical="center"/>
    </xf>
    <xf numFmtId="0" fontId="12" fillId="0" borderId="8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12" fillId="0" borderId="9" xfId="3" applyBorder="1" applyAlignment="1">
      <alignment horizontal="center" vertical="center"/>
    </xf>
    <xf numFmtId="177" fontId="12" fillId="0" borderId="7" xfId="3" applyNumberFormat="1" applyBorder="1" applyAlignment="1">
      <alignment horizontal="left" vertical="center"/>
    </xf>
    <xf numFmtId="178" fontId="12" fillId="0" borderId="7" xfId="3" applyNumberFormat="1" applyBorder="1">
      <alignment vertical="center"/>
    </xf>
    <xf numFmtId="178" fontId="12" fillId="0" borderId="8" xfId="3" applyNumberFormat="1" applyBorder="1">
      <alignment vertical="center"/>
    </xf>
    <xf numFmtId="178" fontId="12" fillId="0" borderId="10" xfId="3" applyNumberFormat="1" applyBorder="1">
      <alignment vertical="center"/>
    </xf>
    <xf numFmtId="0" fontId="12" fillId="0" borderId="7" xfId="3" applyBorder="1" applyAlignment="1">
      <alignment vertical="center" wrapText="1"/>
    </xf>
    <xf numFmtId="177" fontId="12" fillId="0" borderId="11" xfId="3" applyNumberFormat="1" applyBorder="1" applyAlignment="1">
      <alignment horizontal="left" vertical="center"/>
    </xf>
    <xf numFmtId="178" fontId="12" fillId="0" borderId="11" xfId="3" applyNumberFormat="1" applyBorder="1">
      <alignment vertical="center"/>
    </xf>
    <xf numFmtId="178" fontId="12" fillId="0" borderId="12" xfId="3" applyNumberFormat="1" applyBorder="1">
      <alignment vertical="center"/>
    </xf>
    <xf numFmtId="178" fontId="12" fillId="0" borderId="13" xfId="3" applyNumberFormat="1" applyBorder="1">
      <alignment vertical="center"/>
    </xf>
    <xf numFmtId="0" fontId="12" fillId="0" borderId="11" xfId="3" applyBorder="1" applyAlignment="1">
      <alignment horizontal="center" vertical="center"/>
    </xf>
    <xf numFmtId="0" fontId="12" fillId="0" borderId="11" xfId="3" applyBorder="1" applyAlignment="1">
      <alignment vertical="center" wrapText="1"/>
    </xf>
    <xf numFmtId="0" fontId="12" fillId="0" borderId="15" xfId="3" applyBorder="1" applyAlignment="1">
      <alignment horizontal="center" vertical="center"/>
    </xf>
    <xf numFmtId="178" fontId="12" fillId="0" borderId="15" xfId="3" applyNumberFormat="1" applyBorder="1">
      <alignment vertical="center"/>
    </xf>
    <xf numFmtId="178" fontId="12" fillId="0" borderId="16" xfId="3" applyNumberFormat="1" applyBorder="1">
      <alignment vertical="center"/>
    </xf>
    <xf numFmtId="178" fontId="12" fillId="0" borderId="17" xfId="3" applyNumberFormat="1" applyBorder="1">
      <alignment vertical="center"/>
    </xf>
    <xf numFmtId="0" fontId="12" fillId="0" borderId="18" xfId="3" applyBorder="1">
      <alignment vertical="center"/>
    </xf>
    <xf numFmtId="0" fontId="12" fillId="0" borderId="15" xfId="3" applyBorder="1">
      <alignment vertical="center"/>
    </xf>
    <xf numFmtId="3" fontId="12" fillId="0" borderId="0" xfId="3" applyNumberFormat="1">
      <alignment vertical="center"/>
    </xf>
    <xf numFmtId="0" fontId="12" fillId="0" borderId="7" xfId="3" applyBorder="1">
      <alignment vertical="center"/>
    </xf>
    <xf numFmtId="0" fontId="12" fillId="0" borderId="19" xfId="3" applyBorder="1" applyAlignment="1">
      <alignment horizontal="center" vertical="center"/>
    </xf>
    <xf numFmtId="178" fontId="12" fillId="0" borderId="19" xfId="3" applyNumberFormat="1" applyBorder="1">
      <alignment vertical="center"/>
    </xf>
    <xf numFmtId="179" fontId="12" fillId="0" borderId="7" xfId="3" applyNumberFormat="1" applyBorder="1" applyAlignment="1">
      <alignment horizontal="right" vertical="center"/>
    </xf>
    <xf numFmtId="179" fontId="12" fillId="0" borderId="8" xfId="3" applyNumberFormat="1" applyBorder="1" applyAlignment="1">
      <alignment horizontal="right" vertical="center"/>
    </xf>
    <xf numFmtId="179" fontId="12" fillId="0" borderId="19" xfId="3" applyNumberFormat="1" applyBorder="1" applyAlignment="1">
      <alignment horizontal="right" vertical="center"/>
    </xf>
    <xf numFmtId="0" fontId="12" fillId="0" borderId="0" xfId="3" applyAlignment="1">
      <alignment horizontal="center" vertical="center"/>
    </xf>
    <xf numFmtId="0" fontId="13" fillId="0" borderId="0" xfId="0" applyFont="1">
      <alignment vertical="center"/>
    </xf>
    <xf numFmtId="0" fontId="12" fillId="0" borderId="14" xfId="3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38" fontId="7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/>
    </xf>
    <xf numFmtId="38" fontId="10" fillId="0" borderId="4" xfId="2" applyFont="1" applyFill="1" applyBorder="1" applyAlignment="1">
      <alignment horizontal="center" vertical="center"/>
    </xf>
    <xf numFmtId="38" fontId="10" fillId="0" borderId="6" xfId="2" applyFont="1" applyFill="1" applyBorder="1" applyAlignment="1">
      <alignment horizontal="center" vertical="center"/>
    </xf>
    <xf numFmtId="38" fontId="10" fillId="0" borderId="5" xfId="2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2" fillId="0" borderId="7" xfId="3" applyBorder="1" applyAlignment="1">
      <alignment horizontal="center" vertical="center"/>
    </xf>
    <xf numFmtId="0" fontId="12" fillId="0" borderId="8" xfId="3" applyBorder="1" applyAlignment="1">
      <alignment horizontal="center" vertical="center"/>
    </xf>
    <xf numFmtId="0" fontId="12" fillId="0" borderId="9" xfId="3" applyBorder="1" applyAlignment="1">
      <alignment horizontal="center" vertical="center" wrapText="1"/>
    </xf>
    <xf numFmtId="0" fontId="12" fillId="0" borderId="9" xfId="3" applyBorder="1" applyAlignment="1">
      <alignment horizontal="center" vertical="center"/>
    </xf>
  </cellXfs>
  <cellStyles count="4">
    <cellStyle name="桁区切り 2" xfId="2" xr:uid="{F783E769-DB57-4EA4-A96D-EDE193D5ECD4}"/>
    <cellStyle name="標準" xfId="0" builtinId="0"/>
    <cellStyle name="標準 2" xfId="1" xr:uid="{F16E9617-899E-456B-8938-69C7958FD5E7}"/>
    <cellStyle name="標準 3" xfId="3" xr:uid="{72CBBA15-375B-48F1-AC6B-90B97FD7D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104775</xdr:rowOff>
    </xdr:from>
    <xdr:to>
      <xdr:col>7</xdr:col>
      <xdr:colOff>895350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6732C-D8A9-7BBD-4904-9A24068D4456}"/>
            </a:ext>
          </a:extLst>
        </xdr:cNvPr>
        <xdr:cNvSpPr txBox="1"/>
      </xdr:nvSpPr>
      <xdr:spPr>
        <a:xfrm>
          <a:off x="2828925" y="104775"/>
          <a:ext cx="5972175" cy="552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意図せずデータが変わることを防ぐため、このシートにはロックをかけています。コピーしてご使用ください。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また、コピーしたデータを使用される際には、内容に誤りがないか本書と照合してご確認をお願いいたします。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85725</xdr:rowOff>
    </xdr:from>
    <xdr:to>
      <xdr:col>7</xdr:col>
      <xdr:colOff>1133475</xdr:colOff>
      <xdr:row>2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5B826-C5FA-4FEF-9FC0-690FF92F3588}"/>
            </a:ext>
          </a:extLst>
        </xdr:cNvPr>
        <xdr:cNvSpPr txBox="1"/>
      </xdr:nvSpPr>
      <xdr:spPr>
        <a:xfrm>
          <a:off x="3067050" y="85725"/>
          <a:ext cx="5972175" cy="552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意図せずデータが変わることを防ぐため、このシートにはロックをかけています。コピーしてご使用ください。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また、コピーしたデータを使用される際には、内容に誤りがないか本書と照合してご確認をお願いいたします。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114300</xdr:rowOff>
    </xdr:from>
    <xdr:to>
      <xdr:col>6</xdr:col>
      <xdr:colOff>504825</xdr:colOff>
      <xdr:row>1</xdr:row>
      <xdr:rowOff>666750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B36808-1412-4C8E-9471-27E8D247EDAF}"/>
            </a:ext>
          </a:extLst>
        </xdr:cNvPr>
        <xdr:cNvSpPr txBox="1"/>
      </xdr:nvSpPr>
      <xdr:spPr>
        <a:xfrm>
          <a:off x="190500" y="342900"/>
          <a:ext cx="5972175" cy="552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意図せずデータが変わることを防ぐため、このシートにはロックをかけています。コピーしてご使用ください。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また、コピーしたデータを使用される際には、内容に誤りがないか本書と照合してご確認をお願いいたします。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5638-95BA-47DD-A7B2-56D727F647A1}">
  <dimension ref="A1:O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D6" sqref="D6"/>
    </sheetView>
  </sheetViews>
  <sheetFormatPr defaultRowHeight="15.95" customHeight="1" x14ac:dyDescent="0.4"/>
  <cols>
    <col min="1" max="1" width="5.375" style="5" bestFit="1" customWidth="1"/>
    <col min="2" max="2" width="5.25" style="5" customWidth="1"/>
    <col min="3" max="3" width="5.25" style="3" bestFit="1" customWidth="1"/>
    <col min="4" max="4" width="19.125" style="3" bestFit="1" customWidth="1"/>
    <col min="5" max="5" width="11.5" style="3" customWidth="1"/>
    <col min="6" max="6" width="31.25" style="4" customWidth="1"/>
    <col min="7" max="7" width="26" style="3" bestFit="1" customWidth="1"/>
    <col min="8" max="8" width="19.375" style="3" bestFit="1" customWidth="1"/>
    <col min="9" max="9" width="7.375" style="3" bestFit="1" customWidth="1"/>
    <col min="10" max="10" width="13.125" style="3" bestFit="1" customWidth="1"/>
    <col min="11" max="11" width="5.375" style="5" bestFit="1" customWidth="1"/>
    <col min="12" max="12" width="5.375" style="3" bestFit="1" customWidth="1"/>
    <col min="13" max="13" width="8.75" style="6" bestFit="1" customWidth="1"/>
    <col min="14" max="14" width="8.625" style="7" customWidth="1"/>
    <col min="15" max="15" width="9" style="7" bestFit="1" customWidth="1"/>
    <col min="16" max="16384" width="9" style="3"/>
  </cols>
  <sheetData>
    <row r="1" spans="1:15" ht="20.100000000000001" customHeight="1" x14ac:dyDescent="0.4">
      <c r="A1" s="1" t="s">
        <v>0</v>
      </c>
      <c r="B1" s="2"/>
      <c r="N1" s="74" t="s">
        <v>1</v>
      </c>
      <c r="O1" s="74"/>
    </row>
    <row r="2" spans="1:15" ht="20.100000000000001" customHeight="1" x14ac:dyDescent="0.4">
      <c r="A2" s="2"/>
      <c r="B2" s="2"/>
    </row>
    <row r="3" spans="1:15" ht="20.100000000000001" customHeight="1" x14ac:dyDescent="0.4">
      <c r="A3" s="2"/>
      <c r="B3" s="2"/>
      <c r="N3" s="75" t="s">
        <v>2</v>
      </c>
      <c r="O3" s="76"/>
    </row>
    <row r="4" spans="1:15" ht="18.95" customHeight="1" x14ac:dyDescent="0.4">
      <c r="A4" s="77" t="s">
        <v>3</v>
      </c>
      <c r="B4" s="65" t="s">
        <v>4</v>
      </c>
      <c r="C4" s="65" t="s">
        <v>5</v>
      </c>
      <c r="D4" s="79" t="s">
        <v>6</v>
      </c>
      <c r="E4" s="65" t="s">
        <v>7</v>
      </c>
      <c r="F4" s="80" t="s">
        <v>8</v>
      </c>
      <c r="G4" s="79" t="s">
        <v>9</v>
      </c>
      <c r="H4" s="79" t="s">
        <v>10</v>
      </c>
      <c r="I4" s="65" t="s">
        <v>11</v>
      </c>
      <c r="J4" s="8" t="s">
        <v>12</v>
      </c>
      <c r="K4" s="65" t="s">
        <v>13</v>
      </c>
      <c r="L4" s="8" t="s">
        <v>14</v>
      </c>
      <c r="M4" s="68" t="s">
        <v>15</v>
      </c>
      <c r="N4" s="9" t="s">
        <v>16</v>
      </c>
      <c r="O4" s="10" t="s">
        <v>17</v>
      </c>
    </row>
    <row r="5" spans="1:15" ht="18.95" customHeight="1" x14ac:dyDescent="0.4">
      <c r="A5" s="78"/>
      <c r="B5" s="66"/>
      <c r="C5" s="67"/>
      <c r="D5" s="67"/>
      <c r="E5" s="66"/>
      <c r="F5" s="81"/>
      <c r="G5" s="67"/>
      <c r="H5" s="67"/>
      <c r="I5" s="66"/>
      <c r="J5" s="8" t="s">
        <v>18</v>
      </c>
      <c r="K5" s="67"/>
      <c r="L5" s="8" t="s">
        <v>19</v>
      </c>
      <c r="M5" s="69"/>
      <c r="N5" s="9" t="s">
        <v>20</v>
      </c>
      <c r="O5" s="9" t="s">
        <v>21</v>
      </c>
    </row>
    <row r="6" spans="1:15" ht="18.95" customHeight="1" x14ac:dyDescent="0.4">
      <c r="A6" s="70">
        <v>1</v>
      </c>
      <c r="B6" s="11" t="s">
        <v>22</v>
      </c>
      <c r="C6" s="11" t="s">
        <v>23</v>
      </c>
      <c r="D6" s="12" t="s">
        <v>24</v>
      </c>
      <c r="E6" s="12" t="s">
        <v>25</v>
      </c>
      <c r="F6" s="13" t="s">
        <v>26</v>
      </c>
      <c r="G6" s="12" t="s">
        <v>27</v>
      </c>
      <c r="H6" s="12" t="s">
        <v>28</v>
      </c>
      <c r="I6" s="12">
        <v>1988</v>
      </c>
      <c r="J6" s="12" t="s">
        <v>29</v>
      </c>
      <c r="K6" s="11">
        <v>1</v>
      </c>
      <c r="L6" s="11">
        <v>1</v>
      </c>
      <c r="M6" s="14">
        <v>2460.1</v>
      </c>
      <c r="N6" s="15">
        <v>584313</v>
      </c>
      <c r="O6" s="16" t="s">
        <v>30</v>
      </c>
    </row>
    <row r="7" spans="1:15" ht="18.95" customHeight="1" x14ac:dyDescent="0.4">
      <c r="A7" s="71"/>
      <c r="B7" s="11" t="s">
        <v>22</v>
      </c>
      <c r="C7" s="11"/>
      <c r="D7" s="12"/>
      <c r="E7" s="12" t="s">
        <v>25</v>
      </c>
      <c r="F7" s="13" t="s">
        <v>26</v>
      </c>
      <c r="G7" s="12" t="s">
        <v>31</v>
      </c>
      <c r="H7" s="12" t="s">
        <v>28</v>
      </c>
      <c r="I7" s="12">
        <v>1999</v>
      </c>
      <c r="J7" s="12" t="s">
        <v>32</v>
      </c>
      <c r="K7" s="11">
        <v>2</v>
      </c>
      <c r="L7" s="11">
        <v>1</v>
      </c>
      <c r="M7" s="14">
        <v>494</v>
      </c>
      <c r="N7" s="15">
        <v>43710</v>
      </c>
      <c r="O7" s="16"/>
    </row>
    <row r="8" spans="1:15" ht="18.95" customHeight="1" x14ac:dyDescent="0.4">
      <c r="A8" s="71"/>
      <c r="B8" s="11" t="s">
        <v>22</v>
      </c>
      <c r="C8" s="11"/>
      <c r="D8" s="12"/>
      <c r="E8" s="12" t="s">
        <v>25</v>
      </c>
      <c r="F8" s="13" t="s">
        <v>26</v>
      </c>
      <c r="G8" s="12" t="s">
        <v>33</v>
      </c>
      <c r="H8" s="12" t="s">
        <v>28</v>
      </c>
      <c r="I8" s="12">
        <v>1993</v>
      </c>
      <c r="J8" s="12" t="s">
        <v>32</v>
      </c>
      <c r="K8" s="11">
        <v>2</v>
      </c>
      <c r="L8" s="11">
        <v>1</v>
      </c>
      <c r="M8" s="14">
        <v>72</v>
      </c>
      <c r="N8" s="15">
        <v>6510</v>
      </c>
      <c r="O8" s="16"/>
    </row>
    <row r="9" spans="1:15" ht="18.95" customHeight="1" x14ac:dyDescent="0.4">
      <c r="A9" s="72"/>
      <c r="B9" s="11" t="s">
        <v>22</v>
      </c>
      <c r="C9" s="11"/>
      <c r="D9" s="12"/>
      <c r="E9" s="12" t="s">
        <v>25</v>
      </c>
      <c r="F9" s="13" t="s">
        <v>26</v>
      </c>
      <c r="G9" s="12" t="s">
        <v>34</v>
      </c>
      <c r="H9" s="12" t="s">
        <v>28</v>
      </c>
      <c r="I9" s="12">
        <v>2014</v>
      </c>
      <c r="J9" s="12" t="s">
        <v>32</v>
      </c>
      <c r="K9" s="11">
        <v>2</v>
      </c>
      <c r="L9" s="11">
        <v>1</v>
      </c>
      <c r="M9" s="14">
        <v>400</v>
      </c>
      <c r="N9" s="15">
        <v>110000</v>
      </c>
      <c r="O9" s="16"/>
    </row>
    <row r="10" spans="1:15" ht="18.95" customHeight="1" x14ac:dyDescent="0.4">
      <c r="A10" s="11">
        <v>2</v>
      </c>
      <c r="B10" s="11" t="s">
        <v>22</v>
      </c>
      <c r="C10" s="11" t="s">
        <v>23</v>
      </c>
      <c r="D10" s="12" t="s">
        <v>35</v>
      </c>
      <c r="E10" s="12" t="s">
        <v>25</v>
      </c>
      <c r="F10" s="13" t="s">
        <v>36</v>
      </c>
      <c r="G10" s="12" t="s">
        <v>37</v>
      </c>
      <c r="H10" s="12" t="s">
        <v>38</v>
      </c>
      <c r="I10" s="12">
        <v>1993</v>
      </c>
      <c r="J10" s="12" t="s">
        <v>29</v>
      </c>
      <c r="K10" s="17">
        <v>1</v>
      </c>
      <c r="L10" s="17">
        <v>1</v>
      </c>
      <c r="M10" s="18">
        <v>778.28</v>
      </c>
      <c r="N10" s="19">
        <v>159888</v>
      </c>
      <c r="O10" s="20"/>
    </row>
    <row r="11" spans="1:15" ht="18.95" customHeight="1" x14ac:dyDescent="0.4">
      <c r="A11" s="11">
        <v>3</v>
      </c>
      <c r="B11" s="11" t="s">
        <v>22</v>
      </c>
      <c r="C11" s="11" t="s">
        <v>23</v>
      </c>
      <c r="D11" s="12" t="s">
        <v>39</v>
      </c>
      <c r="E11" s="12" t="s">
        <v>25</v>
      </c>
      <c r="F11" s="13" t="s">
        <v>40</v>
      </c>
      <c r="G11" s="12" t="s">
        <v>39</v>
      </c>
      <c r="H11" s="12" t="s">
        <v>28</v>
      </c>
      <c r="I11" s="12">
        <v>1972</v>
      </c>
      <c r="J11" s="12" t="s">
        <v>29</v>
      </c>
      <c r="K11" s="17">
        <v>1</v>
      </c>
      <c r="L11" s="17">
        <v>1</v>
      </c>
      <c r="M11" s="18">
        <v>2371.69</v>
      </c>
      <c r="N11" s="19">
        <v>656290</v>
      </c>
      <c r="O11" s="20" t="s">
        <v>41</v>
      </c>
    </row>
    <row r="12" spans="1:15" ht="18.95" customHeight="1" x14ac:dyDescent="0.4">
      <c r="A12" s="73">
        <v>4</v>
      </c>
      <c r="B12" s="11" t="s">
        <v>22</v>
      </c>
      <c r="C12" s="11" t="s">
        <v>23</v>
      </c>
      <c r="D12" s="12" t="s">
        <v>42</v>
      </c>
      <c r="E12" s="12" t="s">
        <v>25</v>
      </c>
      <c r="F12" s="13" t="s">
        <v>43</v>
      </c>
      <c r="G12" s="12" t="s">
        <v>37</v>
      </c>
      <c r="H12" s="12" t="s">
        <v>28</v>
      </c>
      <c r="I12" s="12">
        <v>1977</v>
      </c>
      <c r="J12" s="12" t="s">
        <v>32</v>
      </c>
      <c r="K12" s="17">
        <v>2</v>
      </c>
      <c r="L12" s="17">
        <v>1</v>
      </c>
      <c r="M12" s="18">
        <v>2434.34</v>
      </c>
      <c r="N12" s="19">
        <v>299828</v>
      </c>
      <c r="O12" s="20" t="s">
        <v>44</v>
      </c>
    </row>
    <row r="13" spans="1:15" ht="18.95" customHeight="1" x14ac:dyDescent="0.4">
      <c r="A13" s="73"/>
      <c r="B13" s="11" t="s">
        <v>22</v>
      </c>
      <c r="C13" s="11"/>
      <c r="D13" s="12"/>
      <c r="E13" s="12" t="s">
        <v>25</v>
      </c>
      <c r="F13" s="13" t="s">
        <v>43</v>
      </c>
      <c r="G13" s="12" t="s">
        <v>45</v>
      </c>
      <c r="H13" s="12" t="s">
        <v>38</v>
      </c>
      <c r="I13" s="12">
        <v>1977</v>
      </c>
      <c r="J13" s="12" t="s">
        <v>29</v>
      </c>
      <c r="K13" s="17">
        <v>1</v>
      </c>
      <c r="L13" s="17">
        <v>1</v>
      </c>
      <c r="M13" s="18">
        <v>15</v>
      </c>
      <c r="N13" s="19">
        <v>2500</v>
      </c>
      <c r="O13" s="20"/>
    </row>
    <row r="14" spans="1:15" ht="18.95" customHeight="1" x14ac:dyDescent="0.4">
      <c r="A14" s="17">
        <v>5</v>
      </c>
      <c r="B14" s="17" t="s">
        <v>22</v>
      </c>
      <c r="C14" s="17" t="s">
        <v>23</v>
      </c>
      <c r="D14" s="21" t="s">
        <v>46</v>
      </c>
      <c r="E14" s="21" t="s">
        <v>25</v>
      </c>
      <c r="F14" s="22" t="s">
        <v>43</v>
      </c>
      <c r="G14" s="21" t="s">
        <v>16</v>
      </c>
      <c r="H14" s="21" t="s">
        <v>28</v>
      </c>
      <c r="I14" s="21">
        <v>2008</v>
      </c>
      <c r="J14" s="21" t="s">
        <v>47</v>
      </c>
      <c r="K14" s="17">
        <v>1</v>
      </c>
      <c r="L14" s="17">
        <v>2</v>
      </c>
      <c r="M14" s="18">
        <v>4079.2</v>
      </c>
      <c r="N14" s="19">
        <v>700000</v>
      </c>
      <c r="O14" s="20" t="s">
        <v>44</v>
      </c>
    </row>
    <row r="15" spans="1:15" ht="18.95" customHeight="1" x14ac:dyDescent="0.4">
      <c r="A15" s="11">
        <v>6</v>
      </c>
      <c r="B15" s="17" t="s">
        <v>22</v>
      </c>
      <c r="C15" s="17" t="s">
        <v>23</v>
      </c>
      <c r="D15" s="21" t="s">
        <v>48</v>
      </c>
      <c r="E15" s="21" t="s">
        <v>25</v>
      </c>
      <c r="F15" s="13" t="s">
        <v>36</v>
      </c>
      <c r="G15" s="21" t="s">
        <v>16</v>
      </c>
      <c r="H15" s="21" t="s">
        <v>49</v>
      </c>
      <c r="I15" s="21">
        <v>2015</v>
      </c>
      <c r="J15" s="21" t="s">
        <v>50</v>
      </c>
      <c r="K15" s="17">
        <v>3</v>
      </c>
      <c r="L15" s="17">
        <v>1</v>
      </c>
      <c r="M15" s="18">
        <v>315</v>
      </c>
      <c r="N15" s="19">
        <v>70000</v>
      </c>
      <c r="O15" s="20" t="s">
        <v>44</v>
      </c>
    </row>
    <row r="16" spans="1:15" ht="18.95" customHeight="1" x14ac:dyDescent="0.4">
      <c r="A16" s="17">
        <v>7</v>
      </c>
      <c r="B16" s="11" t="s">
        <v>22</v>
      </c>
      <c r="C16" s="11" t="s">
        <v>23</v>
      </c>
      <c r="D16" s="12" t="s">
        <v>51</v>
      </c>
      <c r="E16" s="12" t="s">
        <v>25</v>
      </c>
      <c r="F16" s="13" t="s">
        <v>52</v>
      </c>
      <c r="G16" s="21" t="s">
        <v>16</v>
      </c>
      <c r="H16" s="12" t="s">
        <v>28</v>
      </c>
      <c r="I16" s="12">
        <v>2012</v>
      </c>
      <c r="J16" s="12" t="s">
        <v>32</v>
      </c>
      <c r="K16" s="17">
        <v>2</v>
      </c>
      <c r="L16" s="17">
        <v>1</v>
      </c>
      <c r="M16" s="18">
        <v>627.75</v>
      </c>
      <c r="N16" s="19">
        <v>115662</v>
      </c>
      <c r="O16" s="20"/>
    </row>
    <row r="17" spans="1:15" ht="18.95" customHeight="1" x14ac:dyDescent="0.4">
      <c r="A17" s="11">
        <v>8</v>
      </c>
      <c r="B17" s="11" t="s">
        <v>22</v>
      </c>
      <c r="C17" s="11" t="s">
        <v>23</v>
      </c>
      <c r="D17" s="12" t="s">
        <v>53</v>
      </c>
      <c r="E17" s="12" t="s">
        <v>25</v>
      </c>
      <c r="F17" s="13" t="s">
        <v>54</v>
      </c>
      <c r="G17" s="21" t="s">
        <v>16</v>
      </c>
      <c r="H17" s="12" t="s">
        <v>28</v>
      </c>
      <c r="I17" s="12">
        <v>2010</v>
      </c>
      <c r="J17" s="12" t="s">
        <v>50</v>
      </c>
      <c r="K17" s="17">
        <v>3</v>
      </c>
      <c r="L17" s="17">
        <v>1</v>
      </c>
      <c r="M17" s="18">
        <v>131.80000000000001</v>
      </c>
      <c r="N17" s="19">
        <v>24045</v>
      </c>
      <c r="O17" s="20" t="s">
        <v>44</v>
      </c>
    </row>
    <row r="18" spans="1:15" ht="18.95" customHeight="1" x14ac:dyDescent="0.4">
      <c r="A18" s="17">
        <v>9</v>
      </c>
      <c r="B18" s="11" t="s">
        <v>22</v>
      </c>
      <c r="C18" s="11" t="s">
        <v>23</v>
      </c>
      <c r="D18" s="12" t="s">
        <v>55</v>
      </c>
      <c r="E18" s="12" t="s">
        <v>25</v>
      </c>
      <c r="F18" s="13" t="s">
        <v>56</v>
      </c>
      <c r="G18" s="21" t="s">
        <v>16</v>
      </c>
      <c r="H18" s="12" t="s">
        <v>28</v>
      </c>
      <c r="I18" s="12">
        <v>2011</v>
      </c>
      <c r="J18" s="12" t="s">
        <v>50</v>
      </c>
      <c r="K18" s="17">
        <v>3</v>
      </c>
      <c r="L18" s="17">
        <v>1</v>
      </c>
      <c r="M18" s="18">
        <v>131.80000000000001</v>
      </c>
      <c r="N18" s="19">
        <v>24045</v>
      </c>
      <c r="O18" s="20" t="s">
        <v>44</v>
      </c>
    </row>
    <row r="19" spans="1:15" ht="18.95" customHeight="1" x14ac:dyDescent="0.4">
      <c r="A19" s="17">
        <v>10</v>
      </c>
      <c r="B19" s="11" t="s">
        <v>22</v>
      </c>
      <c r="C19" s="11" t="s">
        <v>23</v>
      </c>
      <c r="D19" s="12" t="s">
        <v>57</v>
      </c>
      <c r="E19" s="12" t="s">
        <v>25</v>
      </c>
      <c r="F19" s="13" t="s">
        <v>58</v>
      </c>
      <c r="G19" s="21" t="s">
        <v>16</v>
      </c>
      <c r="H19" s="12" t="s">
        <v>28</v>
      </c>
      <c r="I19" s="12">
        <v>1989</v>
      </c>
      <c r="J19" s="12" t="s">
        <v>50</v>
      </c>
      <c r="K19" s="17">
        <v>3</v>
      </c>
      <c r="L19" s="17">
        <v>1</v>
      </c>
      <c r="M19" s="18">
        <v>190.12</v>
      </c>
      <c r="N19" s="19">
        <v>15000</v>
      </c>
      <c r="O19" s="20"/>
    </row>
    <row r="20" spans="1:15" ht="18.95" customHeight="1" x14ac:dyDescent="0.4">
      <c r="A20" s="17">
        <v>11</v>
      </c>
      <c r="B20" s="11" t="s">
        <v>22</v>
      </c>
      <c r="C20" s="11" t="s">
        <v>23</v>
      </c>
      <c r="D20" s="12" t="s">
        <v>59</v>
      </c>
      <c r="E20" s="12" t="s">
        <v>25</v>
      </c>
      <c r="F20" s="13" t="s">
        <v>60</v>
      </c>
      <c r="G20" s="21" t="s">
        <v>61</v>
      </c>
      <c r="H20" s="12" t="s">
        <v>49</v>
      </c>
      <c r="I20" s="12">
        <v>2016</v>
      </c>
      <c r="J20" s="12" t="s">
        <v>50</v>
      </c>
      <c r="K20" s="17">
        <v>3</v>
      </c>
      <c r="L20" s="17">
        <v>1</v>
      </c>
      <c r="M20" s="18">
        <v>142.43</v>
      </c>
      <c r="N20" s="23">
        <v>38500</v>
      </c>
      <c r="O20" s="24" t="s">
        <v>44</v>
      </c>
    </row>
    <row r="21" spans="1:15" ht="18.95" customHeight="1" x14ac:dyDescent="0.4">
      <c r="A21" s="17">
        <v>12</v>
      </c>
      <c r="B21" s="11" t="s">
        <v>22</v>
      </c>
      <c r="C21" s="11" t="s">
        <v>23</v>
      </c>
      <c r="D21" s="12" t="s">
        <v>62</v>
      </c>
      <c r="E21" s="12" t="s">
        <v>25</v>
      </c>
      <c r="F21" s="13" t="s">
        <v>63</v>
      </c>
      <c r="G21" s="21" t="s">
        <v>61</v>
      </c>
      <c r="H21" s="12" t="s">
        <v>49</v>
      </c>
      <c r="I21" s="12">
        <v>2016</v>
      </c>
      <c r="J21" s="12" t="s">
        <v>50</v>
      </c>
      <c r="K21" s="17">
        <v>3</v>
      </c>
      <c r="L21" s="17">
        <v>1</v>
      </c>
      <c r="M21" s="18">
        <v>142.43</v>
      </c>
      <c r="N21" s="23">
        <v>38500</v>
      </c>
      <c r="O21" s="24" t="s">
        <v>44</v>
      </c>
    </row>
    <row r="22" spans="1:15" ht="18.95" customHeight="1" x14ac:dyDescent="0.4">
      <c r="A22" s="17">
        <v>13</v>
      </c>
      <c r="B22" s="11" t="s">
        <v>22</v>
      </c>
      <c r="C22" s="11" t="s">
        <v>23</v>
      </c>
      <c r="D22" s="12" t="s">
        <v>64</v>
      </c>
      <c r="E22" s="12" t="s">
        <v>25</v>
      </c>
      <c r="F22" s="13" t="s">
        <v>52</v>
      </c>
      <c r="G22" s="21" t="s">
        <v>16</v>
      </c>
      <c r="H22" s="12" t="s">
        <v>28</v>
      </c>
      <c r="I22" s="12">
        <v>2013</v>
      </c>
      <c r="J22" s="12" t="s">
        <v>50</v>
      </c>
      <c r="K22" s="17">
        <v>3</v>
      </c>
      <c r="L22" s="17">
        <v>1</v>
      </c>
      <c r="M22" s="18">
        <v>145.80000000000001</v>
      </c>
      <c r="N22" s="23">
        <v>32400</v>
      </c>
      <c r="O22" s="24" t="s">
        <v>44</v>
      </c>
    </row>
    <row r="23" spans="1:15" ht="18.95" customHeight="1" x14ac:dyDescent="0.4">
      <c r="A23" s="17">
        <v>14</v>
      </c>
      <c r="B23" s="11" t="s">
        <v>22</v>
      </c>
      <c r="C23" s="11" t="s">
        <v>23</v>
      </c>
      <c r="D23" s="12" t="s">
        <v>65</v>
      </c>
      <c r="E23" s="12" t="s">
        <v>25</v>
      </c>
      <c r="F23" s="13" t="s">
        <v>52</v>
      </c>
      <c r="G23" s="21" t="s">
        <v>16</v>
      </c>
      <c r="H23" s="12" t="s">
        <v>28</v>
      </c>
      <c r="I23" s="12">
        <v>2013</v>
      </c>
      <c r="J23" s="12" t="s">
        <v>50</v>
      </c>
      <c r="K23" s="25">
        <v>3</v>
      </c>
      <c r="L23" s="25">
        <v>1</v>
      </c>
      <c r="M23" s="26">
        <v>145.80000000000001</v>
      </c>
      <c r="N23" s="23">
        <v>32400</v>
      </c>
      <c r="O23" s="24" t="s">
        <v>44</v>
      </c>
    </row>
    <row r="24" spans="1:15" ht="18.95" customHeight="1" x14ac:dyDescent="0.4">
      <c r="A24" s="17">
        <v>15</v>
      </c>
      <c r="B24" s="11" t="s">
        <v>22</v>
      </c>
      <c r="C24" s="11" t="s">
        <v>23</v>
      </c>
      <c r="D24" s="12" t="s">
        <v>66</v>
      </c>
      <c r="E24" s="12" t="s">
        <v>25</v>
      </c>
      <c r="F24" s="13" t="s">
        <v>67</v>
      </c>
      <c r="G24" s="21" t="s">
        <v>16</v>
      </c>
      <c r="H24" s="12" t="s">
        <v>68</v>
      </c>
      <c r="I24" s="12">
        <v>1996</v>
      </c>
      <c r="J24" s="12" t="s">
        <v>50</v>
      </c>
      <c r="K24" s="17">
        <v>3</v>
      </c>
      <c r="L24" s="17">
        <v>1</v>
      </c>
      <c r="M24" s="18">
        <v>78.95</v>
      </c>
      <c r="N24" s="19">
        <v>15000</v>
      </c>
      <c r="O24" s="20"/>
    </row>
    <row r="25" spans="1:15" ht="18.95" customHeight="1" x14ac:dyDescent="0.4">
      <c r="A25" s="17">
        <v>16</v>
      </c>
      <c r="B25" s="11" t="s">
        <v>22</v>
      </c>
      <c r="C25" s="11" t="s">
        <v>23</v>
      </c>
      <c r="D25" s="12" t="s">
        <v>69</v>
      </c>
      <c r="E25" s="12" t="s">
        <v>25</v>
      </c>
      <c r="F25" s="13" t="s">
        <v>70</v>
      </c>
      <c r="G25" s="21" t="s">
        <v>16</v>
      </c>
      <c r="H25" s="12" t="s">
        <v>68</v>
      </c>
      <c r="I25" s="12">
        <v>2011</v>
      </c>
      <c r="J25" s="12" t="s">
        <v>50</v>
      </c>
      <c r="K25" s="17">
        <v>3</v>
      </c>
      <c r="L25" s="17">
        <v>1</v>
      </c>
      <c r="M25" s="18">
        <v>97.25</v>
      </c>
      <c r="N25" s="19">
        <v>20900</v>
      </c>
      <c r="O25" s="20" t="s">
        <v>71</v>
      </c>
    </row>
    <row r="26" spans="1:15" ht="18.95" customHeight="1" x14ac:dyDescent="0.4">
      <c r="A26" s="17">
        <v>17</v>
      </c>
      <c r="B26" s="11" t="s">
        <v>22</v>
      </c>
      <c r="C26" s="11" t="s">
        <v>23</v>
      </c>
      <c r="D26" s="12" t="s">
        <v>72</v>
      </c>
      <c r="E26" s="12" t="s">
        <v>25</v>
      </c>
      <c r="F26" s="13" t="s">
        <v>73</v>
      </c>
      <c r="G26" s="21" t="s">
        <v>16</v>
      </c>
      <c r="H26" s="12" t="s">
        <v>49</v>
      </c>
      <c r="I26" s="12">
        <v>2015</v>
      </c>
      <c r="J26" s="12" t="s">
        <v>50</v>
      </c>
      <c r="K26" s="17">
        <v>3</v>
      </c>
      <c r="L26" s="17">
        <v>1</v>
      </c>
      <c r="M26" s="18">
        <v>147</v>
      </c>
      <c r="N26" s="19">
        <v>43628</v>
      </c>
      <c r="O26" s="20" t="s">
        <v>44</v>
      </c>
    </row>
    <row r="27" spans="1:15" ht="18.95" customHeight="1" x14ac:dyDescent="0.4">
      <c r="A27" s="17">
        <v>18</v>
      </c>
      <c r="B27" s="11" t="s">
        <v>22</v>
      </c>
      <c r="C27" s="11" t="s">
        <v>23</v>
      </c>
      <c r="D27" s="12" t="s">
        <v>74</v>
      </c>
      <c r="E27" s="12" t="s">
        <v>25</v>
      </c>
      <c r="F27" s="13" t="s">
        <v>73</v>
      </c>
      <c r="G27" s="21" t="s">
        <v>16</v>
      </c>
      <c r="H27" s="12" t="s">
        <v>49</v>
      </c>
      <c r="I27" s="12">
        <v>2017</v>
      </c>
      <c r="J27" s="12" t="s">
        <v>50</v>
      </c>
      <c r="K27" s="17">
        <v>3</v>
      </c>
      <c r="L27" s="17">
        <v>1</v>
      </c>
      <c r="M27" s="18">
        <v>120.85</v>
      </c>
      <c r="N27" s="19">
        <v>30000</v>
      </c>
      <c r="O27" s="20" t="s">
        <v>44</v>
      </c>
    </row>
    <row r="28" spans="1:15" ht="18.95" customHeight="1" x14ac:dyDescent="0.4">
      <c r="A28" s="17">
        <v>19</v>
      </c>
      <c r="B28" s="11" t="s">
        <v>22</v>
      </c>
      <c r="C28" s="11" t="s">
        <v>23</v>
      </c>
      <c r="D28" s="12" t="s">
        <v>75</v>
      </c>
      <c r="E28" s="12" t="s">
        <v>25</v>
      </c>
      <c r="F28" s="13" t="s">
        <v>76</v>
      </c>
      <c r="G28" s="21" t="s">
        <v>16</v>
      </c>
      <c r="H28" s="12" t="s">
        <v>68</v>
      </c>
      <c r="I28" s="12">
        <v>1990</v>
      </c>
      <c r="J28" s="12" t="s">
        <v>50</v>
      </c>
      <c r="K28" s="11">
        <v>3</v>
      </c>
      <c r="L28" s="11">
        <v>2</v>
      </c>
      <c r="M28" s="14">
        <v>111.22</v>
      </c>
      <c r="N28" s="15">
        <v>13000</v>
      </c>
      <c r="O28" s="16"/>
    </row>
    <row r="29" spans="1:15" ht="18.95" customHeight="1" x14ac:dyDescent="0.4">
      <c r="A29" s="17">
        <v>20</v>
      </c>
      <c r="B29" s="11" t="s">
        <v>22</v>
      </c>
      <c r="C29" s="11" t="s">
        <v>23</v>
      </c>
      <c r="D29" s="12" t="s">
        <v>77</v>
      </c>
      <c r="E29" s="12" t="s">
        <v>25</v>
      </c>
      <c r="F29" s="13" t="s">
        <v>78</v>
      </c>
      <c r="G29" s="21" t="s">
        <v>16</v>
      </c>
      <c r="H29" s="12" t="s">
        <v>68</v>
      </c>
      <c r="I29" s="12">
        <v>1987</v>
      </c>
      <c r="J29" s="12" t="s">
        <v>50</v>
      </c>
      <c r="K29" s="11">
        <v>3</v>
      </c>
      <c r="L29" s="11">
        <v>2</v>
      </c>
      <c r="M29" s="14">
        <v>124.11</v>
      </c>
      <c r="N29" s="15">
        <v>20000</v>
      </c>
      <c r="O29" s="16"/>
    </row>
    <row r="30" spans="1:15" ht="18.95" customHeight="1" x14ac:dyDescent="0.4">
      <c r="O30" s="27"/>
    </row>
    <row r="34" spans="1:14" s="7" customFormat="1" ht="15.95" customHeight="1" x14ac:dyDescent="0.4">
      <c r="A34" s="5"/>
      <c r="B34" s="5"/>
      <c r="C34" s="3"/>
      <c r="D34" s="3"/>
      <c r="E34" s="3"/>
      <c r="F34" s="4"/>
      <c r="G34" s="3"/>
      <c r="H34" s="3"/>
      <c r="I34" s="3"/>
      <c r="J34" s="3"/>
      <c r="K34" s="5"/>
      <c r="L34" s="3"/>
      <c r="M34" s="6"/>
      <c r="N34" s="31" t="e">
        <f>SUM(N6:N29,#REF!)</f>
        <v>#REF!</v>
      </c>
    </row>
  </sheetData>
  <sheetProtection algorithmName="SHA-512" hashValue="6hhYFV3k3uuajX9sZ4EYJnGgiTLm7QOFa4RYEs2BSjBaH16w0tnAGNW9QhvvrAK2PdjgkPKG2NnwGhT/ze9mlA==" saltValue="/DY7gyh8OnboDath9JpVjA==" spinCount="100000" sheet="1" objects="1" scenarios="1"/>
  <mergeCells count="15">
    <mergeCell ref="N1:O1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M4:M5"/>
    <mergeCell ref="A6:A9"/>
    <mergeCell ref="A12:A13"/>
  </mergeCells>
  <phoneticPr fontId="4"/>
  <printOptions horizontalCentered="1"/>
  <pageMargins left="0.31496062992125984" right="0.31496062992125984" top="0.78740157480314965" bottom="0.39370078740157483" header="0.70866141732283472" footer="0.59055118110236227"/>
  <pageSetup paperSize="9" scale="68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0836-ADF9-47AF-9950-AB31AA9AE5BB}">
  <dimension ref="A1:O38"/>
  <sheetViews>
    <sheetView view="pageBreakPreview" zoomScaleNormal="100" zoomScaleSheetLayoutView="100" workbookViewId="0">
      <pane xSplit="4" ySplit="1" topLeftCell="G2" activePane="bottomRight" state="frozen"/>
      <selection pane="topRight" activeCell="D1" sqref="D1"/>
      <selection pane="bottomLeft" activeCell="A3" sqref="A3"/>
      <selection pane="bottomRight" activeCell="F7" sqref="F7"/>
    </sheetView>
  </sheetViews>
  <sheetFormatPr defaultRowHeight="15.95" customHeight="1" x14ac:dyDescent="0.4"/>
  <cols>
    <col min="1" max="1" width="5.375" style="5" bestFit="1" customWidth="1"/>
    <col min="2" max="2" width="5.25" style="5" customWidth="1"/>
    <col min="3" max="3" width="5.25" style="3" bestFit="1" customWidth="1"/>
    <col min="4" max="4" width="19.125" style="3" bestFit="1" customWidth="1"/>
    <col min="5" max="5" width="11.5" style="3" customWidth="1"/>
    <col min="6" max="6" width="31.25" style="4" customWidth="1"/>
    <col min="7" max="7" width="26" style="3" bestFit="1" customWidth="1"/>
    <col min="8" max="8" width="19.375" style="3" bestFit="1" customWidth="1"/>
    <col min="9" max="9" width="7.375" style="3" bestFit="1" customWidth="1"/>
    <col min="10" max="10" width="13.125" style="3" bestFit="1" customWidth="1"/>
    <col min="11" max="11" width="5.375" style="5" bestFit="1" customWidth="1"/>
    <col min="12" max="12" width="5.375" style="3" bestFit="1" customWidth="1"/>
    <col min="13" max="13" width="8.75" style="6" bestFit="1" customWidth="1"/>
    <col min="14" max="14" width="8.625" style="7" customWidth="1"/>
    <col min="15" max="15" width="9" style="7" bestFit="1" customWidth="1"/>
    <col min="16" max="16384" width="9" style="3"/>
  </cols>
  <sheetData>
    <row r="1" spans="1:15" ht="20.100000000000001" customHeight="1" x14ac:dyDescent="0.4">
      <c r="A1" s="1" t="s">
        <v>79</v>
      </c>
      <c r="B1" s="2"/>
      <c r="N1" s="74" t="s">
        <v>80</v>
      </c>
      <c r="O1" s="74"/>
    </row>
    <row r="2" spans="1:15" ht="20.100000000000001" customHeight="1" x14ac:dyDescent="0.4">
      <c r="A2" s="2"/>
      <c r="B2" s="2"/>
    </row>
    <row r="3" spans="1:15" ht="20.100000000000001" customHeight="1" x14ac:dyDescent="0.4">
      <c r="A3" s="2"/>
      <c r="B3" s="2"/>
      <c r="N3" s="75" t="s">
        <v>2</v>
      </c>
      <c r="O3" s="76"/>
    </row>
    <row r="4" spans="1:15" ht="18.95" customHeight="1" x14ac:dyDescent="0.4">
      <c r="A4" s="93" t="s">
        <v>3</v>
      </c>
      <c r="B4" s="86" t="s">
        <v>4</v>
      </c>
      <c r="C4" s="86" t="s">
        <v>5</v>
      </c>
      <c r="D4" s="96" t="s">
        <v>6</v>
      </c>
      <c r="E4" s="86" t="s">
        <v>7</v>
      </c>
      <c r="F4" s="97" t="s">
        <v>8</v>
      </c>
      <c r="G4" s="96" t="s">
        <v>9</v>
      </c>
      <c r="H4" s="96" t="s">
        <v>10</v>
      </c>
      <c r="I4" s="86" t="s">
        <v>11</v>
      </c>
      <c r="J4" s="28" t="s">
        <v>12</v>
      </c>
      <c r="K4" s="86" t="s">
        <v>13</v>
      </c>
      <c r="L4" s="28" t="s">
        <v>14</v>
      </c>
      <c r="M4" s="88" t="s">
        <v>15</v>
      </c>
      <c r="N4" s="29" t="s">
        <v>16</v>
      </c>
      <c r="O4" s="10" t="s">
        <v>81</v>
      </c>
    </row>
    <row r="5" spans="1:15" ht="18.95" customHeight="1" x14ac:dyDescent="0.4">
      <c r="A5" s="94"/>
      <c r="B5" s="95"/>
      <c r="C5" s="87"/>
      <c r="D5" s="87"/>
      <c r="E5" s="95"/>
      <c r="F5" s="98"/>
      <c r="G5" s="87"/>
      <c r="H5" s="87"/>
      <c r="I5" s="95"/>
      <c r="J5" s="28" t="s">
        <v>18</v>
      </c>
      <c r="K5" s="87"/>
      <c r="L5" s="28" t="s">
        <v>19</v>
      </c>
      <c r="M5" s="89"/>
      <c r="N5" s="29" t="s">
        <v>20</v>
      </c>
      <c r="O5" s="10" t="s">
        <v>21</v>
      </c>
    </row>
    <row r="6" spans="1:15" ht="18.95" customHeight="1" x14ac:dyDescent="0.4">
      <c r="A6" s="17">
        <v>1</v>
      </c>
      <c r="B6" s="30" t="s">
        <v>22</v>
      </c>
      <c r="C6" s="17" t="s">
        <v>23</v>
      </c>
      <c r="D6" s="21" t="s">
        <v>82</v>
      </c>
      <c r="E6" s="21" t="s">
        <v>25</v>
      </c>
      <c r="F6" s="22" t="s">
        <v>83</v>
      </c>
      <c r="G6" s="21" t="s">
        <v>61</v>
      </c>
      <c r="H6" s="21" t="s">
        <v>28</v>
      </c>
      <c r="I6" s="21">
        <v>1993</v>
      </c>
      <c r="J6" s="21" t="s">
        <v>47</v>
      </c>
      <c r="K6" s="17">
        <v>1</v>
      </c>
      <c r="L6" s="17">
        <v>2</v>
      </c>
      <c r="M6" s="18">
        <v>4268.22</v>
      </c>
      <c r="N6" s="19">
        <v>700000</v>
      </c>
      <c r="O6" s="20" t="s">
        <v>44</v>
      </c>
    </row>
    <row r="7" spans="1:15" ht="18.95" customHeight="1" x14ac:dyDescent="0.4">
      <c r="A7" s="82">
        <v>2</v>
      </c>
      <c r="B7" s="30" t="s">
        <v>22</v>
      </c>
      <c r="C7" s="17" t="s">
        <v>23</v>
      </c>
      <c r="D7" s="21" t="s">
        <v>84</v>
      </c>
      <c r="E7" s="21" t="s">
        <v>25</v>
      </c>
      <c r="F7" s="22" t="s">
        <v>85</v>
      </c>
      <c r="G7" s="21" t="s">
        <v>61</v>
      </c>
      <c r="H7" s="21" t="s">
        <v>86</v>
      </c>
      <c r="I7" s="21">
        <v>2018</v>
      </c>
      <c r="J7" s="21" t="s">
        <v>47</v>
      </c>
      <c r="K7" s="17">
        <v>1</v>
      </c>
      <c r="L7" s="17">
        <v>2</v>
      </c>
      <c r="M7" s="18">
        <v>4688.05</v>
      </c>
      <c r="N7" s="90">
        <v>1427000</v>
      </c>
      <c r="O7" s="20" t="s">
        <v>44</v>
      </c>
    </row>
    <row r="8" spans="1:15" ht="18.95" customHeight="1" x14ac:dyDescent="0.4">
      <c r="A8" s="83"/>
      <c r="B8" s="30" t="s">
        <v>22</v>
      </c>
      <c r="C8" s="17"/>
      <c r="D8" s="21"/>
      <c r="E8" s="21" t="s">
        <v>25</v>
      </c>
      <c r="F8" s="22" t="s">
        <v>85</v>
      </c>
      <c r="G8" s="21" t="s">
        <v>87</v>
      </c>
      <c r="H8" s="21" t="s">
        <v>86</v>
      </c>
      <c r="I8" s="21">
        <v>2018</v>
      </c>
      <c r="J8" s="21" t="s">
        <v>32</v>
      </c>
      <c r="K8" s="17">
        <v>1</v>
      </c>
      <c r="L8" s="17">
        <v>1</v>
      </c>
      <c r="M8" s="18">
        <v>84</v>
      </c>
      <c r="N8" s="91"/>
      <c r="O8" s="19"/>
    </row>
    <row r="9" spans="1:15" ht="18.95" customHeight="1" x14ac:dyDescent="0.4">
      <c r="A9" s="83"/>
      <c r="B9" s="30" t="s">
        <v>22</v>
      </c>
      <c r="C9" s="17"/>
      <c r="D9" s="21"/>
      <c r="E9" s="21" t="s">
        <v>25</v>
      </c>
      <c r="F9" s="22" t="s">
        <v>85</v>
      </c>
      <c r="G9" s="21" t="s">
        <v>88</v>
      </c>
      <c r="H9" s="21" t="s">
        <v>86</v>
      </c>
      <c r="I9" s="21">
        <v>2018</v>
      </c>
      <c r="J9" s="21" t="s">
        <v>32</v>
      </c>
      <c r="K9" s="17">
        <v>1</v>
      </c>
      <c r="L9" s="17">
        <v>1</v>
      </c>
      <c r="M9" s="18">
        <v>84</v>
      </c>
      <c r="N9" s="91"/>
      <c r="O9" s="19"/>
    </row>
    <row r="10" spans="1:15" ht="18.95" customHeight="1" x14ac:dyDescent="0.4">
      <c r="A10" s="84"/>
      <c r="B10" s="30" t="s">
        <v>22</v>
      </c>
      <c r="C10" s="17"/>
      <c r="D10" s="21"/>
      <c r="E10" s="21" t="s">
        <v>25</v>
      </c>
      <c r="F10" s="22" t="s">
        <v>85</v>
      </c>
      <c r="G10" s="21" t="s">
        <v>89</v>
      </c>
      <c r="H10" s="21" t="s">
        <v>86</v>
      </c>
      <c r="I10" s="21">
        <v>2018</v>
      </c>
      <c r="J10" s="21" t="s">
        <v>90</v>
      </c>
      <c r="K10" s="17">
        <v>1</v>
      </c>
      <c r="L10" s="17">
        <v>1</v>
      </c>
      <c r="M10" s="18">
        <v>22.75</v>
      </c>
      <c r="N10" s="92"/>
      <c r="O10" s="19"/>
    </row>
    <row r="11" spans="1:15" ht="18.95" customHeight="1" x14ac:dyDescent="0.4">
      <c r="A11" s="85">
        <v>3</v>
      </c>
      <c r="B11" s="30" t="s">
        <v>22</v>
      </c>
      <c r="C11" s="17" t="s">
        <v>23</v>
      </c>
      <c r="D11" s="22" t="s">
        <v>91</v>
      </c>
      <c r="E11" s="21" t="s">
        <v>25</v>
      </c>
      <c r="F11" s="22" t="s">
        <v>92</v>
      </c>
      <c r="G11" s="21" t="s">
        <v>61</v>
      </c>
      <c r="H11" s="21" t="s">
        <v>86</v>
      </c>
      <c r="I11" s="21">
        <v>2011</v>
      </c>
      <c r="J11" s="21" t="s">
        <v>47</v>
      </c>
      <c r="K11" s="17">
        <v>1</v>
      </c>
      <c r="L11" s="17">
        <v>3</v>
      </c>
      <c r="M11" s="18">
        <v>4795.96</v>
      </c>
      <c r="N11" s="19">
        <v>1000000</v>
      </c>
      <c r="O11" s="20" t="s">
        <v>44</v>
      </c>
    </row>
    <row r="12" spans="1:15" ht="18.95" customHeight="1" x14ac:dyDescent="0.4">
      <c r="A12" s="85"/>
      <c r="B12" s="30" t="s">
        <v>22</v>
      </c>
      <c r="C12" s="17" t="s">
        <v>23</v>
      </c>
      <c r="D12" s="22" t="s">
        <v>93</v>
      </c>
      <c r="E12" s="21" t="s">
        <v>25</v>
      </c>
      <c r="F12" s="22" t="s">
        <v>92</v>
      </c>
      <c r="G12" s="21" t="s">
        <v>94</v>
      </c>
      <c r="H12" s="21" t="s">
        <v>95</v>
      </c>
      <c r="I12" s="21">
        <v>2018</v>
      </c>
      <c r="J12" s="21" t="s">
        <v>47</v>
      </c>
      <c r="K12" s="17">
        <v>1</v>
      </c>
      <c r="L12" s="17">
        <v>4</v>
      </c>
      <c r="M12" s="18">
        <v>2648.4</v>
      </c>
      <c r="N12" s="19">
        <v>788000</v>
      </c>
      <c r="O12" s="20" t="s">
        <v>44</v>
      </c>
    </row>
    <row r="13" spans="1:15" ht="18.95" customHeight="1" x14ac:dyDescent="0.4">
      <c r="A13" s="85"/>
      <c r="B13" s="30" t="s">
        <v>22</v>
      </c>
      <c r="C13" s="17"/>
      <c r="D13" s="21"/>
      <c r="E13" s="21" t="s">
        <v>25</v>
      </c>
      <c r="F13" s="22" t="s">
        <v>92</v>
      </c>
      <c r="G13" s="21" t="s">
        <v>96</v>
      </c>
      <c r="H13" s="21" t="s">
        <v>97</v>
      </c>
      <c r="I13" s="21">
        <v>1990</v>
      </c>
      <c r="J13" s="21" t="s">
        <v>32</v>
      </c>
      <c r="K13" s="17">
        <v>2</v>
      </c>
      <c r="L13" s="17">
        <v>1</v>
      </c>
      <c r="M13" s="18">
        <v>70</v>
      </c>
      <c r="N13" s="19">
        <v>3698</v>
      </c>
      <c r="O13" s="19"/>
    </row>
    <row r="14" spans="1:15" ht="18.95" customHeight="1" x14ac:dyDescent="0.4">
      <c r="A14" s="17">
        <v>4</v>
      </c>
      <c r="B14" s="30" t="s">
        <v>22</v>
      </c>
      <c r="C14" s="17" t="s">
        <v>23</v>
      </c>
      <c r="D14" s="21" t="s">
        <v>98</v>
      </c>
      <c r="E14" s="21" t="s">
        <v>25</v>
      </c>
      <c r="F14" s="22" t="s">
        <v>99</v>
      </c>
      <c r="G14" s="21" t="s">
        <v>61</v>
      </c>
      <c r="H14" s="21" t="s">
        <v>100</v>
      </c>
      <c r="I14" s="21">
        <v>2018</v>
      </c>
      <c r="J14" s="21" t="s">
        <v>32</v>
      </c>
      <c r="K14" s="17">
        <v>2</v>
      </c>
      <c r="L14" s="17">
        <v>1</v>
      </c>
      <c r="M14" s="18">
        <v>351</v>
      </c>
      <c r="N14" s="19">
        <v>99121</v>
      </c>
      <c r="O14" s="19"/>
    </row>
    <row r="15" spans="1:15" ht="18.95" customHeight="1" x14ac:dyDescent="0.4">
      <c r="A15" s="17">
        <v>5</v>
      </c>
      <c r="B15" s="30" t="s">
        <v>22</v>
      </c>
      <c r="C15" s="17" t="s">
        <v>23</v>
      </c>
      <c r="D15" s="21" t="s">
        <v>101</v>
      </c>
      <c r="E15" s="21" t="s">
        <v>25</v>
      </c>
      <c r="F15" s="22" t="s">
        <v>102</v>
      </c>
      <c r="G15" s="21" t="s">
        <v>61</v>
      </c>
      <c r="H15" s="21" t="s">
        <v>100</v>
      </c>
      <c r="I15" s="21">
        <v>2018</v>
      </c>
      <c r="J15" s="21" t="s">
        <v>103</v>
      </c>
      <c r="K15" s="17">
        <v>3</v>
      </c>
      <c r="L15" s="17">
        <v>2</v>
      </c>
      <c r="M15" s="18">
        <v>320.67</v>
      </c>
      <c r="N15" s="19">
        <v>75712</v>
      </c>
      <c r="O15" s="20" t="s">
        <v>44</v>
      </c>
    </row>
    <row r="16" spans="1:15" ht="18.95" customHeight="1" x14ac:dyDescent="0.4">
      <c r="A16" s="17">
        <v>6</v>
      </c>
      <c r="B16" s="30" t="s">
        <v>22</v>
      </c>
      <c r="C16" s="17" t="s">
        <v>23</v>
      </c>
      <c r="D16" s="21" t="s">
        <v>104</v>
      </c>
      <c r="E16" s="21" t="s">
        <v>25</v>
      </c>
      <c r="F16" s="22" t="s">
        <v>102</v>
      </c>
      <c r="G16" s="21" t="s">
        <v>61</v>
      </c>
      <c r="H16" s="21" t="s">
        <v>100</v>
      </c>
      <c r="I16" s="21">
        <v>2018</v>
      </c>
      <c r="J16" s="21" t="s">
        <v>103</v>
      </c>
      <c r="K16" s="17">
        <v>3</v>
      </c>
      <c r="L16" s="17">
        <v>2</v>
      </c>
      <c r="M16" s="18">
        <v>320.67</v>
      </c>
      <c r="N16" s="19">
        <v>75712</v>
      </c>
      <c r="O16" s="20" t="s">
        <v>44</v>
      </c>
    </row>
    <row r="17" spans="1:15" ht="18.95" customHeight="1" x14ac:dyDescent="0.4">
      <c r="A17" s="82">
        <v>7</v>
      </c>
      <c r="B17" s="30" t="s">
        <v>22</v>
      </c>
      <c r="C17" s="17" t="s">
        <v>23</v>
      </c>
      <c r="D17" s="21" t="s">
        <v>105</v>
      </c>
      <c r="E17" s="21" t="s">
        <v>25</v>
      </c>
      <c r="F17" s="22" t="s">
        <v>106</v>
      </c>
      <c r="G17" s="21" t="s">
        <v>107</v>
      </c>
      <c r="H17" s="21"/>
      <c r="I17" s="21">
        <v>2006</v>
      </c>
      <c r="J17" s="21" t="s">
        <v>108</v>
      </c>
      <c r="K17" s="17" t="s">
        <v>109</v>
      </c>
      <c r="L17" s="17">
        <v>1</v>
      </c>
      <c r="M17" s="18">
        <v>3238.39</v>
      </c>
      <c r="N17" s="19">
        <v>904000</v>
      </c>
      <c r="O17" s="20" t="s">
        <v>71</v>
      </c>
    </row>
    <row r="18" spans="1:15" ht="18.95" customHeight="1" x14ac:dyDescent="0.4">
      <c r="A18" s="83"/>
      <c r="B18" s="30" t="s">
        <v>22</v>
      </c>
      <c r="C18" s="17"/>
      <c r="D18" s="21"/>
      <c r="E18" s="21" t="s">
        <v>25</v>
      </c>
      <c r="F18" s="22" t="s">
        <v>106</v>
      </c>
      <c r="G18" s="21" t="s">
        <v>110</v>
      </c>
      <c r="H18" s="21"/>
      <c r="I18" s="21">
        <v>2004</v>
      </c>
      <c r="J18" s="21" t="s">
        <v>108</v>
      </c>
      <c r="K18" s="17" t="s">
        <v>109</v>
      </c>
      <c r="L18" s="17">
        <v>1</v>
      </c>
      <c r="M18" s="18">
        <v>3397.21</v>
      </c>
      <c r="N18" s="19">
        <v>948000</v>
      </c>
      <c r="O18" s="20" t="s">
        <v>71</v>
      </c>
    </row>
    <row r="19" spans="1:15" ht="18.95" customHeight="1" x14ac:dyDescent="0.4">
      <c r="A19" s="83"/>
      <c r="B19" s="30" t="s">
        <v>22</v>
      </c>
      <c r="C19" s="17"/>
      <c r="D19" s="21"/>
      <c r="E19" s="21" t="s">
        <v>25</v>
      </c>
      <c r="F19" s="22" t="s">
        <v>106</v>
      </c>
      <c r="G19" s="21" t="s">
        <v>111</v>
      </c>
      <c r="H19" s="21"/>
      <c r="I19" s="21">
        <v>2004</v>
      </c>
      <c r="J19" s="21" t="s">
        <v>108</v>
      </c>
      <c r="K19" s="17" t="s">
        <v>109</v>
      </c>
      <c r="L19" s="17">
        <v>1</v>
      </c>
      <c r="M19" s="18">
        <v>829.4</v>
      </c>
      <c r="N19" s="19">
        <v>231000</v>
      </c>
      <c r="O19" s="20"/>
    </row>
    <row r="20" spans="1:15" ht="18.95" customHeight="1" x14ac:dyDescent="0.4">
      <c r="A20" s="83"/>
      <c r="B20" s="30" t="s">
        <v>22</v>
      </c>
      <c r="C20" s="17"/>
      <c r="D20" s="21"/>
      <c r="E20" s="21" t="s">
        <v>25</v>
      </c>
      <c r="F20" s="22" t="s">
        <v>106</v>
      </c>
      <c r="G20" s="21" t="s">
        <v>112</v>
      </c>
      <c r="H20" s="21"/>
      <c r="I20" s="21">
        <v>2004</v>
      </c>
      <c r="J20" s="21" t="s">
        <v>113</v>
      </c>
      <c r="K20" s="17">
        <v>3</v>
      </c>
      <c r="L20" s="17">
        <v>1</v>
      </c>
      <c r="M20" s="18">
        <v>121</v>
      </c>
      <c r="N20" s="19">
        <v>34000</v>
      </c>
      <c r="O20" s="20"/>
    </row>
    <row r="21" spans="1:15" ht="18.95" customHeight="1" x14ac:dyDescent="0.4">
      <c r="A21" s="83"/>
      <c r="B21" s="30" t="s">
        <v>22</v>
      </c>
      <c r="C21" s="17"/>
      <c r="D21" s="21"/>
      <c r="E21" s="21" t="s">
        <v>25</v>
      </c>
      <c r="F21" s="22" t="s">
        <v>106</v>
      </c>
      <c r="G21" s="21" t="s">
        <v>114</v>
      </c>
      <c r="H21" s="21"/>
      <c r="I21" s="21">
        <v>2006</v>
      </c>
      <c r="J21" s="21" t="s">
        <v>113</v>
      </c>
      <c r="K21" s="17" t="s">
        <v>115</v>
      </c>
      <c r="L21" s="17">
        <v>1</v>
      </c>
      <c r="M21" s="18">
        <v>12</v>
      </c>
      <c r="N21" s="19">
        <v>3000</v>
      </c>
      <c r="O21" s="20"/>
    </row>
    <row r="22" spans="1:15" ht="18.95" customHeight="1" x14ac:dyDescent="0.4">
      <c r="A22" s="83"/>
      <c r="B22" s="30" t="s">
        <v>22</v>
      </c>
      <c r="C22" s="17"/>
      <c r="D22" s="21"/>
      <c r="E22" s="21" t="s">
        <v>25</v>
      </c>
      <c r="F22" s="22" t="s">
        <v>106</v>
      </c>
      <c r="G22" s="21" t="s">
        <v>116</v>
      </c>
      <c r="H22" s="21"/>
      <c r="I22" s="21">
        <v>2006</v>
      </c>
      <c r="J22" s="21" t="s">
        <v>108</v>
      </c>
      <c r="K22" s="17" t="s">
        <v>109</v>
      </c>
      <c r="L22" s="17">
        <v>1</v>
      </c>
      <c r="M22" s="18">
        <v>30.8</v>
      </c>
      <c r="N22" s="19">
        <v>3000</v>
      </c>
      <c r="O22" s="20"/>
    </row>
    <row r="23" spans="1:15" ht="18.95" customHeight="1" x14ac:dyDescent="0.4">
      <c r="A23" s="83"/>
      <c r="B23" s="30" t="s">
        <v>22</v>
      </c>
      <c r="C23" s="17"/>
      <c r="D23" s="21"/>
      <c r="E23" s="21" t="s">
        <v>25</v>
      </c>
      <c r="F23" s="22" t="s">
        <v>106</v>
      </c>
      <c r="G23" s="21" t="s">
        <v>117</v>
      </c>
      <c r="H23" s="21"/>
      <c r="I23" s="21">
        <v>2004</v>
      </c>
      <c r="J23" s="21" t="s">
        <v>108</v>
      </c>
      <c r="K23" s="17" t="s">
        <v>109</v>
      </c>
      <c r="L23" s="17">
        <v>1</v>
      </c>
      <c r="M23" s="18">
        <v>47.33</v>
      </c>
      <c r="N23" s="19">
        <v>20000</v>
      </c>
      <c r="O23" s="20"/>
    </row>
    <row r="24" spans="1:15" ht="18.95" customHeight="1" x14ac:dyDescent="0.4">
      <c r="A24" s="83"/>
      <c r="B24" s="30" t="s">
        <v>22</v>
      </c>
      <c r="C24" s="17"/>
      <c r="D24" s="21"/>
      <c r="E24" s="21" t="s">
        <v>25</v>
      </c>
      <c r="F24" s="22" t="s">
        <v>106</v>
      </c>
      <c r="G24" s="21" t="s">
        <v>118</v>
      </c>
      <c r="H24" s="21"/>
      <c r="I24" s="21">
        <v>2004</v>
      </c>
      <c r="J24" s="21" t="s">
        <v>108</v>
      </c>
      <c r="K24" s="17" t="s">
        <v>109</v>
      </c>
      <c r="L24" s="17">
        <v>1</v>
      </c>
      <c r="M24" s="18">
        <v>26.08</v>
      </c>
      <c r="N24" s="19">
        <v>6000</v>
      </c>
      <c r="O24" s="20"/>
    </row>
    <row r="25" spans="1:15" ht="18.95" customHeight="1" x14ac:dyDescent="0.4">
      <c r="A25" s="84"/>
      <c r="B25" s="30" t="s">
        <v>22</v>
      </c>
      <c r="C25" s="17"/>
      <c r="D25" s="21"/>
      <c r="E25" s="21" t="s">
        <v>25</v>
      </c>
      <c r="F25" s="22" t="s">
        <v>106</v>
      </c>
      <c r="G25" s="21" t="s">
        <v>119</v>
      </c>
      <c r="H25" s="21"/>
      <c r="I25" s="21"/>
      <c r="J25" s="21"/>
      <c r="K25" s="17" t="s">
        <v>115</v>
      </c>
      <c r="L25" s="17">
        <v>1</v>
      </c>
      <c r="M25" s="18"/>
      <c r="N25" s="19">
        <v>2000</v>
      </c>
      <c r="O25" s="20"/>
    </row>
    <row r="26" spans="1:15" ht="18.95" customHeight="1" x14ac:dyDescent="0.4">
      <c r="A26" s="82">
        <v>8</v>
      </c>
      <c r="B26" s="30" t="s">
        <v>22</v>
      </c>
      <c r="C26" s="17" t="s">
        <v>120</v>
      </c>
      <c r="D26" s="21" t="s">
        <v>121</v>
      </c>
      <c r="E26" s="21" t="s">
        <v>25</v>
      </c>
      <c r="F26" s="22" t="s">
        <v>122</v>
      </c>
      <c r="G26" s="21" t="s">
        <v>123</v>
      </c>
      <c r="H26" s="21" t="s">
        <v>28</v>
      </c>
      <c r="I26" s="21">
        <v>2021</v>
      </c>
      <c r="J26" s="21" t="s">
        <v>108</v>
      </c>
      <c r="K26" s="17" t="s">
        <v>124</v>
      </c>
      <c r="L26" s="17">
        <v>4</v>
      </c>
      <c r="M26" s="18">
        <v>7187.08</v>
      </c>
      <c r="N26" s="19">
        <v>2806018</v>
      </c>
      <c r="O26" s="20" t="s">
        <v>71</v>
      </c>
    </row>
    <row r="27" spans="1:15" ht="18.95" customHeight="1" x14ac:dyDescent="0.4">
      <c r="A27" s="83"/>
      <c r="B27" s="30" t="s">
        <v>22</v>
      </c>
      <c r="C27" s="17"/>
      <c r="D27" s="21"/>
      <c r="E27" s="21" t="s">
        <v>25</v>
      </c>
      <c r="F27" s="22" t="s">
        <v>122</v>
      </c>
      <c r="G27" s="21" t="s">
        <v>125</v>
      </c>
      <c r="H27" s="21" t="s">
        <v>28</v>
      </c>
      <c r="I27" s="21">
        <v>2021</v>
      </c>
      <c r="J27" s="21" t="s">
        <v>108</v>
      </c>
      <c r="K27" s="17" t="s">
        <v>109</v>
      </c>
      <c r="L27" s="17">
        <v>1</v>
      </c>
      <c r="M27" s="18">
        <v>93.6</v>
      </c>
      <c r="N27" s="19">
        <v>13844</v>
      </c>
      <c r="O27" s="20"/>
    </row>
    <row r="28" spans="1:15" ht="18.95" customHeight="1" x14ac:dyDescent="0.4">
      <c r="A28" s="83"/>
      <c r="B28" s="30" t="s">
        <v>22</v>
      </c>
      <c r="C28" s="17"/>
      <c r="D28" s="21"/>
      <c r="E28" s="21" t="s">
        <v>25</v>
      </c>
      <c r="F28" s="22" t="s">
        <v>122</v>
      </c>
      <c r="G28" s="21" t="s">
        <v>126</v>
      </c>
      <c r="H28" s="21" t="s">
        <v>28</v>
      </c>
      <c r="I28" s="21">
        <v>2021</v>
      </c>
      <c r="J28" s="21" t="s">
        <v>108</v>
      </c>
      <c r="K28" s="17" t="s">
        <v>109</v>
      </c>
      <c r="L28" s="17">
        <v>1</v>
      </c>
      <c r="M28" s="18">
        <v>84</v>
      </c>
      <c r="N28" s="19">
        <v>15858</v>
      </c>
      <c r="O28" s="20"/>
    </row>
    <row r="29" spans="1:15" ht="18.95" customHeight="1" x14ac:dyDescent="0.4">
      <c r="A29" s="84"/>
      <c r="B29" s="30" t="s">
        <v>22</v>
      </c>
      <c r="C29" s="17"/>
      <c r="D29" s="21"/>
      <c r="E29" s="21" t="s">
        <v>25</v>
      </c>
      <c r="F29" s="22" t="s">
        <v>122</v>
      </c>
      <c r="G29" s="21" t="s">
        <v>127</v>
      </c>
      <c r="H29" s="21" t="s">
        <v>28</v>
      </c>
      <c r="I29" s="21">
        <v>2021</v>
      </c>
      <c r="J29" s="21" t="s">
        <v>90</v>
      </c>
      <c r="K29" s="17" t="s">
        <v>124</v>
      </c>
      <c r="L29" s="17">
        <v>1</v>
      </c>
      <c r="M29" s="18">
        <v>22.75</v>
      </c>
      <c r="N29" s="19">
        <v>5594</v>
      </c>
      <c r="O29" s="20"/>
    </row>
    <row r="30" spans="1:15" ht="18.95" customHeight="1" x14ac:dyDescent="0.4">
      <c r="A30" s="85">
        <v>9</v>
      </c>
      <c r="B30" s="30" t="s">
        <v>22</v>
      </c>
      <c r="C30" s="17" t="s">
        <v>23</v>
      </c>
      <c r="D30" s="21" t="s">
        <v>128</v>
      </c>
      <c r="E30" s="21" t="s">
        <v>25</v>
      </c>
      <c r="F30" s="22" t="s">
        <v>129</v>
      </c>
      <c r="G30" s="21" t="s">
        <v>130</v>
      </c>
      <c r="H30" s="21" t="s">
        <v>131</v>
      </c>
      <c r="I30" s="21">
        <v>2022</v>
      </c>
      <c r="J30" s="21" t="s">
        <v>47</v>
      </c>
      <c r="K30" s="17">
        <v>1</v>
      </c>
      <c r="L30" s="17">
        <v>2</v>
      </c>
      <c r="M30" s="18">
        <v>2485.84</v>
      </c>
      <c r="N30" s="19">
        <v>827745</v>
      </c>
      <c r="O30" s="20" t="s">
        <v>71</v>
      </c>
    </row>
    <row r="31" spans="1:15" ht="18.95" customHeight="1" x14ac:dyDescent="0.4">
      <c r="A31" s="85"/>
      <c r="B31" s="30" t="s">
        <v>22</v>
      </c>
      <c r="C31" s="17"/>
      <c r="D31" s="21"/>
      <c r="E31" s="21" t="s">
        <v>25</v>
      </c>
      <c r="F31" s="22" t="s">
        <v>129</v>
      </c>
      <c r="G31" s="21" t="s">
        <v>125</v>
      </c>
      <c r="H31" s="21" t="s">
        <v>131</v>
      </c>
      <c r="I31" s="21">
        <v>2022</v>
      </c>
      <c r="J31" s="21" t="s">
        <v>108</v>
      </c>
      <c r="K31" s="17" t="s">
        <v>109</v>
      </c>
      <c r="L31" s="17">
        <v>1</v>
      </c>
      <c r="M31" s="18">
        <v>84</v>
      </c>
      <c r="N31" s="19">
        <v>15868</v>
      </c>
      <c r="O31" s="20"/>
    </row>
    <row r="32" spans="1:15" ht="18.95" customHeight="1" x14ac:dyDescent="0.4">
      <c r="A32" s="17">
        <v>10</v>
      </c>
      <c r="B32" s="30" t="s">
        <v>22</v>
      </c>
      <c r="C32" s="17" t="s">
        <v>23</v>
      </c>
      <c r="D32" s="21" t="s">
        <v>128</v>
      </c>
      <c r="E32" s="21" t="s">
        <v>25</v>
      </c>
      <c r="F32" s="22" t="s">
        <v>129</v>
      </c>
      <c r="G32" s="21" t="s">
        <v>132</v>
      </c>
      <c r="H32" s="21" t="s">
        <v>131</v>
      </c>
      <c r="I32" s="21"/>
      <c r="J32" s="21" t="s">
        <v>108</v>
      </c>
      <c r="K32" s="17" t="s">
        <v>124</v>
      </c>
      <c r="L32" s="17">
        <v>1</v>
      </c>
      <c r="M32" s="18">
        <v>688.86</v>
      </c>
      <c r="N32" s="19">
        <v>131494</v>
      </c>
      <c r="O32" s="20"/>
    </row>
    <row r="33" spans="1:15" ht="18.95" customHeight="1" x14ac:dyDescent="0.4">
      <c r="A33" s="17">
        <v>11</v>
      </c>
      <c r="B33" s="30" t="s">
        <v>22</v>
      </c>
      <c r="C33" s="17" t="s">
        <v>23</v>
      </c>
      <c r="D33" s="21" t="s">
        <v>133</v>
      </c>
      <c r="E33" s="21" t="s">
        <v>25</v>
      </c>
      <c r="F33" s="22" t="s">
        <v>129</v>
      </c>
      <c r="G33" s="21" t="s">
        <v>134</v>
      </c>
      <c r="H33" s="21" t="s">
        <v>134</v>
      </c>
      <c r="I33" s="21">
        <v>1971</v>
      </c>
      <c r="J33" s="22" t="s">
        <v>135</v>
      </c>
      <c r="K33" s="17">
        <v>2</v>
      </c>
      <c r="L33" s="17">
        <v>1</v>
      </c>
      <c r="M33" s="18">
        <v>295.01</v>
      </c>
      <c r="N33" s="19">
        <v>56313</v>
      </c>
      <c r="O33" s="20"/>
    </row>
    <row r="34" spans="1:15" ht="18.95" customHeight="1" x14ac:dyDescent="0.4">
      <c r="A34" s="17">
        <v>10</v>
      </c>
      <c r="B34" s="30" t="s">
        <v>22</v>
      </c>
      <c r="C34" s="17" t="s">
        <v>23</v>
      </c>
      <c r="D34" s="21" t="s">
        <v>128</v>
      </c>
      <c r="E34" s="21" t="s">
        <v>25</v>
      </c>
      <c r="F34" s="22" t="s">
        <v>136</v>
      </c>
      <c r="G34" s="21" t="s">
        <v>137</v>
      </c>
      <c r="H34" s="21"/>
      <c r="I34" s="21">
        <v>1973</v>
      </c>
      <c r="J34" s="22" t="s">
        <v>135</v>
      </c>
      <c r="K34" s="17" t="s">
        <v>109</v>
      </c>
      <c r="L34" s="17">
        <v>1</v>
      </c>
      <c r="M34" s="18">
        <v>2702.4</v>
      </c>
      <c r="N34" s="19">
        <v>336677</v>
      </c>
      <c r="O34" s="20"/>
    </row>
    <row r="38" spans="1:15" s="7" customFormat="1" ht="15.95" customHeight="1" x14ac:dyDescent="0.4">
      <c r="A38" s="5"/>
      <c r="B38" s="5"/>
      <c r="C38" s="3"/>
      <c r="D38" s="3"/>
      <c r="E38" s="3"/>
      <c r="F38" s="4"/>
      <c r="G38" s="3"/>
      <c r="H38" s="3"/>
      <c r="I38" s="3"/>
      <c r="J38" s="3"/>
      <c r="K38" s="5"/>
      <c r="L38" s="3"/>
      <c r="M38" s="6"/>
      <c r="N38" s="31" t="e">
        <f>SUM(#REF!,N6:N34)</f>
        <v>#REF!</v>
      </c>
    </row>
  </sheetData>
  <sheetProtection algorithmName="SHA-512" hashValue="AyKWqESr4ScIWOywBKzQEZcpG780GxwFz5e9Ot3JtplQVEzCE1U+u4uABZ+jmeBPRcpQFu6CQyibUYou1qmkBw==" saltValue="4ZzqTZNHfqjEQmy3NlffDA==" spinCount="100000" sheet="1" objects="1" scenarios="1"/>
  <mergeCells count="19">
    <mergeCell ref="N1:O1"/>
    <mergeCell ref="N7:N10"/>
    <mergeCell ref="A11:A13"/>
    <mergeCell ref="A17:A25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6:A29"/>
    <mergeCell ref="A30:A31"/>
    <mergeCell ref="K4:K5"/>
    <mergeCell ref="M4:M5"/>
    <mergeCell ref="A7:A10"/>
  </mergeCells>
  <phoneticPr fontId="4"/>
  <printOptions horizontalCentered="1"/>
  <pageMargins left="0.31496062992125984" right="0.31496062992125984" top="0.78740157480314965" bottom="0.39370078740157483" header="0.70866141732283472" footer="0.59055118110236227"/>
  <pageSetup paperSize="9" scale="71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EDC5-6504-4C30-AFA2-C44A32B0912E}">
  <dimension ref="A1:H30"/>
  <sheetViews>
    <sheetView workbookViewId="0">
      <selection activeCell="D7" sqref="D7"/>
    </sheetView>
  </sheetViews>
  <sheetFormatPr defaultRowHeight="13.5" x14ac:dyDescent="0.4"/>
  <cols>
    <col min="1" max="1" width="17.125" style="32" customWidth="1"/>
    <col min="2" max="4" width="12.75" style="32" customWidth="1"/>
    <col min="5" max="5" width="9" style="32"/>
    <col min="6" max="6" width="9.875" style="32" customWidth="1"/>
    <col min="7" max="7" width="32.625" style="32" customWidth="1"/>
    <col min="8" max="16384" width="9" style="32"/>
  </cols>
  <sheetData>
    <row r="1" spans="1:8" ht="18" customHeight="1" x14ac:dyDescent="0.4">
      <c r="G1" s="74" t="s">
        <v>138</v>
      </c>
      <c r="H1" s="74"/>
    </row>
    <row r="2" spans="1:8" ht="60" customHeight="1" x14ac:dyDescent="0.4"/>
    <row r="3" spans="1:8" ht="18" customHeight="1" x14ac:dyDescent="0.4">
      <c r="A3" s="33" t="s">
        <v>139</v>
      </c>
    </row>
    <row r="4" spans="1:8" ht="21" customHeight="1" x14ac:dyDescent="0.4">
      <c r="A4" s="99" t="s">
        <v>140</v>
      </c>
      <c r="B4" s="99" t="s">
        <v>141</v>
      </c>
      <c r="C4" s="99"/>
      <c r="D4" s="100"/>
      <c r="E4" s="101" t="s">
        <v>142</v>
      </c>
      <c r="F4" s="99" t="s">
        <v>143</v>
      </c>
      <c r="G4" s="99" t="s">
        <v>144</v>
      </c>
      <c r="H4" s="99" t="s">
        <v>145</v>
      </c>
    </row>
    <row r="5" spans="1:8" ht="21" customHeight="1" x14ac:dyDescent="0.4">
      <c r="A5" s="99"/>
      <c r="B5" s="34" t="s">
        <v>146</v>
      </c>
      <c r="C5" s="35" t="s">
        <v>147</v>
      </c>
      <c r="D5" s="36" t="s">
        <v>148</v>
      </c>
      <c r="E5" s="102"/>
      <c r="F5" s="99"/>
      <c r="G5" s="99"/>
      <c r="H5" s="99"/>
    </row>
    <row r="6" spans="1:8" ht="30" customHeight="1" x14ac:dyDescent="0.4">
      <c r="A6" s="38">
        <v>45226</v>
      </c>
      <c r="B6" s="39">
        <v>528000</v>
      </c>
      <c r="C6" s="40">
        <v>51700</v>
      </c>
      <c r="D6" s="41">
        <v>579700</v>
      </c>
      <c r="E6" s="37" t="s">
        <v>152</v>
      </c>
      <c r="F6" s="34" t="s">
        <v>151</v>
      </c>
      <c r="G6" s="42" t="s">
        <v>164</v>
      </c>
      <c r="H6" s="34" t="s">
        <v>150</v>
      </c>
    </row>
    <row r="7" spans="1:8" ht="30" customHeight="1" x14ac:dyDescent="0.4">
      <c r="A7" s="38">
        <v>45529</v>
      </c>
      <c r="B7" s="39">
        <v>15730</v>
      </c>
      <c r="C7" s="40">
        <v>1573</v>
      </c>
      <c r="D7" s="41">
        <v>17303</v>
      </c>
      <c r="E7" s="37" t="s">
        <v>152</v>
      </c>
      <c r="F7" s="34" t="s">
        <v>151</v>
      </c>
      <c r="G7" s="42" t="s">
        <v>165</v>
      </c>
      <c r="H7" s="34" t="s">
        <v>150</v>
      </c>
    </row>
    <row r="8" spans="1:8" ht="30" customHeight="1" x14ac:dyDescent="0.4">
      <c r="A8" s="38">
        <v>45834</v>
      </c>
      <c r="B8" s="39">
        <v>335973</v>
      </c>
      <c r="C8" s="40">
        <v>51197</v>
      </c>
      <c r="D8" s="41">
        <v>387170</v>
      </c>
      <c r="E8" s="37" t="s">
        <v>152</v>
      </c>
      <c r="F8" s="34" t="s">
        <v>166</v>
      </c>
      <c r="G8" s="42" t="s">
        <v>167</v>
      </c>
      <c r="H8" s="34" t="s">
        <v>154</v>
      </c>
    </row>
    <row r="9" spans="1:8" ht="30" customHeight="1" x14ac:dyDescent="0.4">
      <c r="A9" s="38">
        <v>45902</v>
      </c>
      <c r="B9" s="39">
        <v>1312284</v>
      </c>
      <c r="C9" s="40">
        <v>686744</v>
      </c>
      <c r="D9" s="41">
        <v>1999028</v>
      </c>
      <c r="E9" s="37" t="s">
        <v>152</v>
      </c>
      <c r="F9" s="34" t="s">
        <v>151</v>
      </c>
      <c r="G9" s="42" t="s">
        <v>168</v>
      </c>
      <c r="H9" s="34" t="s">
        <v>150</v>
      </c>
    </row>
    <row r="10" spans="1:8" ht="30" customHeight="1" x14ac:dyDescent="0.4">
      <c r="A10" s="38">
        <v>45902</v>
      </c>
      <c r="B10" s="39">
        <v>1298000</v>
      </c>
      <c r="C10" s="40">
        <v>129800</v>
      </c>
      <c r="D10" s="41">
        <v>1427800</v>
      </c>
      <c r="E10" s="37" t="s">
        <v>152</v>
      </c>
      <c r="F10" s="34" t="s">
        <v>151</v>
      </c>
      <c r="G10" s="42" t="s">
        <v>168</v>
      </c>
      <c r="H10" s="34" t="s">
        <v>150</v>
      </c>
    </row>
    <row r="11" spans="1:8" ht="30" customHeight="1" x14ac:dyDescent="0.4">
      <c r="A11" s="38">
        <v>45902</v>
      </c>
      <c r="B11" s="39">
        <v>138050</v>
      </c>
      <c r="C11" s="40">
        <v>13805</v>
      </c>
      <c r="D11" s="41">
        <v>151855</v>
      </c>
      <c r="E11" s="37" t="s">
        <v>152</v>
      </c>
      <c r="F11" s="34" t="s">
        <v>151</v>
      </c>
      <c r="G11" s="42" t="s">
        <v>153</v>
      </c>
      <c r="H11" s="34" t="s">
        <v>154</v>
      </c>
    </row>
    <row r="12" spans="1:8" ht="30" customHeight="1" thickBot="1" x14ac:dyDescent="0.45">
      <c r="A12" s="43">
        <v>46062</v>
      </c>
      <c r="B12" s="44">
        <v>807400</v>
      </c>
      <c r="C12" s="45">
        <v>252340</v>
      </c>
      <c r="D12" s="46">
        <v>1059740</v>
      </c>
      <c r="E12" s="64" t="s">
        <v>169</v>
      </c>
      <c r="F12" s="47" t="s">
        <v>149</v>
      </c>
      <c r="G12" s="48" t="s">
        <v>155</v>
      </c>
      <c r="H12" s="47" t="s">
        <v>154</v>
      </c>
    </row>
    <row r="13" spans="1:8" ht="30" customHeight="1" thickTop="1" x14ac:dyDescent="0.4">
      <c r="A13" s="49" t="s">
        <v>148</v>
      </c>
      <c r="B13" s="50">
        <v>4435437</v>
      </c>
      <c r="C13" s="51">
        <v>1187159</v>
      </c>
      <c r="D13" s="52">
        <v>5622596</v>
      </c>
      <c r="E13" s="53"/>
      <c r="F13" s="54"/>
      <c r="G13" s="54"/>
      <c r="H13" s="54"/>
    </row>
    <row r="14" spans="1:8" ht="18" customHeight="1" x14ac:dyDescent="0.4">
      <c r="B14" s="55"/>
      <c r="C14" s="55"/>
      <c r="D14" s="55"/>
    </row>
    <row r="15" spans="1:8" ht="18" customHeight="1" x14ac:dyDescent="0.4">
      <c r="A15" s="33" t="s">
        <v>156</v>
      </c>
    </row>
    <row r="16" spans="1:8" ht="21" customHeight="1" x14ac:dyDescent="0.4">
      <c r="A16" s="56"/>
      <c r="B16" s="34" t="s">
        <v>157</v>
      </c>
      <c r="C16" s="35" t="s">
        <v>158</v>
      </c>
      <c r="D16" s="57" t="s">
        <v>159</v>
      </c>
    </row>
    <row r="17" spans="1:5" ht="27" customHeight="1" x14ac:dyDescent="0.4">
      <c r="A17" s="56" t="s">
        <v>160</v>
      </c>
      <c r="B17" s="39">
        <v>2333470</v>
      </c>
      <c r="C17" s="40">
        <v>7370760</v>
      </c>
      <c r="D17" s="58">
        <f>SUM(B17:C17)</f>
        <v>9704230</v>
      </c>
    </row>
    <row r="18" spans="1:5" ht="27" customHeight="1" x14ac:dyDescent="0.4">
      <c r="A18" s="56" t="s">
        <v>161</v>
      </c>
      <c r="B18" s="39">
        <v>4023831</v>
      </c>
      <c r="C18" s="40">
        <v>1598765</v>
      </c>
      <c r="D18" s="58">
        <f>SUM(B18:C18)</f>
        <v>5622596</v>
      </c>
    </row>
    <row r="19" spans="1:5" ht="27" customHeight="1" x14ac:dyDescent="0.4">
      <c r="A19" s="56" t="s">
        <v>162</v>
      </c>
      <c r="B19" s="59">
        <f>B18/B17</f>
        <v>1.7243979995457408</v>
      </c>
      <c r="C19" s="60">
        <f t="shared" ref="C19:D19" si="0">C18/C17</f>
        <v>0.21690639771204054</v>
      </c>
      <c r="D19" s="61">
        <f t="shared" si="0"/>
        <v>0.57939640754598765</v>
      </c>
      <c r="E19" s="62"/>
    </row>
    <row r="20" spans="1:5" ht="18" customHeight="1" x14ac:dyDescent="0.4"/>
    <row r="21" spans="1:5" ht="18" customHeight="1" x14ac:dyDescent="0.4"/>
    <row r="22" spans="1:5" ht="18" customHeight="1" x14ac:dyDescent="0.4">
      <c r="A22" s="63" t="s">
        <v>163</v>
      </c>
    </row>
    <row r="23" spans="1:5" ht="18" customHeight="1" x14ac:dyDescent="0.4"/>
    <row r="24" spans="1:5" ht="18" customHeight="1" x14ac:dyDescent="0.4"/>
    <row r="25" spans="1:5" ht="18" customHeight="1" x14ac:dyDescent="0.4"/>
    <row r="26" spans="1:5" ht="18" customHeight="1" x14ac:dyDescent="0.4"/>
    <row r="27" spans="1:5" ht="18" customHeight="1" x14ac:dyDescent="0.4"/>
    <row r="28" spans="1:5" ht="18" customHeight="1" x14ac:dyDescent="0.4"/>
    <row r="29" spans="1:5" ht="18" customHeight="1" x14ac:dyDescent="0.4"/>
    <row r="30" spans="1:5" ht="18" customHeight="1" x14ac:dyDescent="0.4"/>
  </sheetData>
  <sheetProtection algorithmName="SHA-512" hashValue="Y1daBNTTEc82lFg4zHtXcPkMnto2fctq/NAk9t+TAMl9MDHCcVJGf5ZimfYU1AF9VvRfmQm0MImf3kzTn9Hm0A==" saltValue="Po8Vwon5sSFeGA2RLdivfw==" spinCount="100000" sheet="1" objects="1" scenarios="1"/>
  <mergeCells count="7">
    <mergeCell ref="G1:H1"/>
    <mergeCell ref="A4:A5"/>
    <mergeCell ref="B4:D4"/>
    <mergeCell ref="E4:E5"/>
    <mergeCell ref="F4:F5"/>
    <mergeCell ref="G4:G5"/>
    <mergeCell ref="H4:H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</vt:lpstr>
      <vt:lpstr>別紙２</vt:lpstr>
      <vt:lpstr>別紙３</vt:lpstr>
      <vt:lpstr>別紙１!Print_Area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総務３ 事務局</dc:creator>
  <cp:lastModifiedBy>総務３ 事務局</cp:lastModifiedBy>
  <dcterms:created xsi:type="dcterms:W3CDTF">2026-07-13T11:37:15Z</dcterms:created>
  <dcterms:modified xsi:type="dcterms:W3CDTF">2026-07-13T12:52:51Z</dcterms:modified>
</cp:coreProperties>
</file>